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nsignes" sheetId="1" state="visible" r:id="rId3"/>
    <sheet name="Calculs" sheetId="2" state="visible" r:id="rId4"/>
    <sheet name="Codes" sheetId="3" state="visible" r:id="rId5"/>
    <sheet name="Stagiaires" sheetId="4" state="visible" r:id="rId6"/>
    <sheet name="Code VBA" sheetId="5" state="visible" r:id="rId7"/>
    <sheet name="Contrôle" sheetId="6" state="visible" r:id="rId8"/>
    <sheet name="Corrigé" sheetId="7" state="visible" r:id="rId9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<sst xmlns="http://schemas.openxmlformats.org/spreadsheetml/2006/main" count="148" uniqueCount="119">
  <si>
    <t xml:space="preserve">Les opérateurs en VBA : arithmétiques, comparaison, Like, And et Or</t>
  </si>
  <si>
    <t xml:space="preserve">0. Enregistrez ce classeur au format .xlsm.</t>
  </si>
  <si>
    <t xml:space="preserve">1. Alt + F11 › Insertion › Module, collez le code de la feuille « Code VBA » (colonne B).</t>
  </si>
  <si>
    <t xml:space="preserve">2. Feuille Calculs : notez dans la colonne C le résultat que vous prévoyez pour chaque expression, puis exécutez Calculer (la colonne B se remplit).</t>
  </si>
  <si>
    <t xml:space="preserve">3. Fenêtre d'exécution (Ctrl + G) : tapez ? 200 * 200 puis ? CLng(200) * 200. Expliquez la différence.</t>
  </si>
  <si>
    <t xml:space="preserve">4. Feuille Codes : exécutez VerifierCodes. Seuls les codes au format EXC- suivi de 4 chiffres sont valides (motif Like "EXC-####").</t>
  </si>
  <si>
    <t xml:space="preserve">5. Ajoutez Option Compare Text en tête du module et relancez VerifierCodes : quel code devient valide ? Retirez ensuite la ligne.</t>
  </si>
  <si>
    <t xml:space="preserve">6. Feuille Stagiaires : exécutez Eligibles. Règle : (score &gt;= 551 ET financement CPF) OU dossier urgent.</t>
  </si>
  <si>
    <t xml:space="preserve">7. Supprimez les parenthèses de la condition dans Eligibles : le résultat change-t-il ? Pourquoi ?</t>
  </si>
  <si>
    <t xml:space="preserve">8. Répondez aux questions de la feuille Contrôle (cellules jaunes). Le corrigé est dans la feuille Corrigé.</t>
  </si>
  <si>
    <t xml:space="preserve">Expression</t>
  </si>
  <si>
    <t xml:space="preserve">Résultat VBA</t>
  </si>
  <si>
    <t xml:space="preserve">Votre prévision</t>
  </si>
  <si>
    <t xml:space="preserve">17 \ 5</t>
  </si>
  <si>
    <t xml:space="preserve">17 Mod 5</t>
  </si>
  <si>
    <t xml:space="preserve">17 / 5</t>
  </si>
  <si>
    <t xml:space="preserve">2 + 3 * 4 ^ 2</t>
  </si>
  <si>
    <t xml:space="preserve">(2 + 3) * 4</t>
  </si>
  <si>
    <t xml:space="preserve">-2 ^ 2</t>
  </si>
  <si>
    <t xml:space="preserve">"10" &amp; 5</t>
  </si>
  <si>
    <t xml:space="preserve">"10" + 5</t>
  </si>
  <si>
    <t xml:space="preserve">7 Mod -3</t>
  </si>
  <si>
    <t xml:space="preserve">CLng(200) * 200</t>
  </si>
  <si>
    <t xml:space="preserve">Code</t>
  </si>
  <si>
    <t xml:space="preserve">Valide</t>
  </si>
  <si>
    <t xml:space="preserve">EXC-2026</t>
  </si>
  <si>
    <t xml:space="preserve">EXC-26</t>
  </si>
  <si>
    <t xml:space="preserve">WRD-2025</t>
  </si>
  <si>
    <t xml:space="preserve">exc-2024</t>
  </si>
  <si>
    <t xml:space="preserve">EXC-1999</t>
  </si>
  <si>
    <t xml:space="preserve">EXC-2O26</t>
  </si>
  <si>
    <t xml:space="preserve">PPT-2026</t>
  </si>
  <si>
    <t xml:space="preserve">EXCEL-2026</t>
  </si>
  <si>
    <t xml:space="preserve">EXC 2026</t>
  </si>
  <si>
    <t xml:space="preserve">EXC-2025</t>
  </si>
  <si>
    <t xml:space="preserve">Nom</t>
  </si>
  <si>
    <t xml:space="preserve">Formation</t>
  </si>
  <si>
    <t xml:space="preserve">Score</t>
  </si>
  <si>
    <t xml:space="preserve">Financement</t>
  </si>
  <si>
    <t xml:space="preserve">Urgent</t>
  </si>
  <si>
    <t xml:space="preserve">Éligible</t>
  </si>
  <si>
    <t xml:space="preserve">Durand</t>
  </si>
  <si>
    <t xml:space="preserve">Excel</t>
  </si>
  <si>
    <t xml:space="preserve">CPF</t>
  </si>
  <si>
    <t xml:space="preserve">Non</t>
  </si>
  <si>
    <t xml:space="preserve">Martin</t>
  </si>
  <si>
    <t xml:space="preserve">Word</t>
  </si>
  <si>
    <t xml:space="preserve">Oui</t>
  </si>
  <si>
    <t xml:space="preserve">Bernard</t>
  </si>
  <si>
    <t xml:space="preserve">Photoshop</t>
  </si>
  <si>
    <t xml:space="preserve">OPCO</t>
  </si>
  <si>
    <t xml:space="preserve">Petit</t>
  </si>
  <si>
    <t xml:space="preserve">Robert</t>
  </si>
  <si>
    <t xml:space="preserve">PowerPoint</t>
  </si>
  <si>
    <t xml:space="preserve">Entreprise</t>
  </si>
  <si>
    <t xml:space="preserve">Richard</t>
  </si>
  <si>
    <t xml:space="preserve">InDesign</t>
  </si>
  <si>
    <t xml:space="preserve">Moreau</t>
  </si>
  <si>
    <t xml:space="preserve">Access</t>
  </si>
  <si>
    <t xml:space="preserve">Simon</t>
  </si>
  <si>
    <t xml:space="preserve">Outlook</t>
  </si>
  <si>
    <t xml:space="preserve">Personnel</t>
  </si>
  <si>
    <t xml:space="preserve">Code à coller dans un module standard</t>
  </si>
  <si>
    <t xml:space="preserve">Option Explicit</t>
  </si>
  <si>
    <t xml:space="preserve">' Opérateurs arithmétiques et ordre de priorité</t>
  </si>
  <si>
    <t xml:space="preserve">Sub Calculer()</t>
  </si>
  <si>
    <t xml:space="preserve">    With Worksheets("Calculs")</t>
  </si>
  <si>
    <t xml:space="preserve">        .Range("B2").Value = 17 \ 5          ' division entière</t>
  </si>
  <si>
    <t xml:space="preserve">        .Range("B3").Value = 17 Mod 5        ' reste</t>
  </si>
  <si>
    <t xml:space="preserve">        .Range("B4").Value = 17 / 5          ' division</t>
  </si>
  <si>
    <t xml:space="preserve">        .Range("B5").Value = 2 + 3 * 4 ^ 2</t>
  </si>
  <si>
    <t xml:space="preserve">        .Range("B6").Value = (2 + 3) * 4</t>
  </si>
  <si>
    <t xml:space="preserve">        .Range("B7").Value = -2 ^ 2</t>
  </si>
  <si>
    <t xml:space="preserve">        .Range("B8").Value = "10" &amp; 5</t>
  </si>
  <si>
    <t xml:space="preserve">        .Range("B9").Value = "10" + 5</t>
  </si>
  <si>
    <t xml:space="preserve">        .Range("B10").Value = 7 Mod -3</t>
  </si>
  <si>
    <t xml:space="preserve">        .Range("B11").Value = CLng(200) * 200</t>
  </si>
  <si>
    <t xml:space="preserve">    End With</t>
  </si>
  <si>
    <t xml:space="preserve">End Sub</t>
  </si>
  <si>
    <t xml:space="preserve">' Opérateur Like : contrôle du format des codes</t>
  </si>
  <si>
    <t xml:space="preserve">Sub VerifierCodes()</t>
  </si>
  <si>
    <t xml:space="preserve">    Dim i As Long, nb As Long, code As String</t>
  </si>
  <si>
    <t xml:space="preserve">    With Worksheets("Codes")</t>
  </si>
  <si>
    <t xml:space="preserve">        For i = 2 To 11</t>
  </si>
  <si>
    <t xml:space="preserve">            code = .Cells(i, 1).Value</t>
  </si>
  <si>
    <t xml:space="preserve">            .Cells(i, 2).Value = code Like "EXC-####"</t>
  </si>
  <si>
    <t xml:space="preserve">            If code Like "EXC-####" Then nb = nb + 1</t>
  </si>
  <si>
    <t xml:space="preserve">        Next i</t>
  </si>
  <si>
    <t xml:space="preserve">    MsgBox nb &amp; " code(s) valide(s)"</t>
  </si>
  <si>
    <t xml:space="preserve">' Opérateurs de comparaison et opérateurs logiques And / Or</t>
  </si>
  <si>
    <t xml:space="preserve">Sub Eligibles()</t>
  </si>
  <si>
    <t xml:space="preserve">    Dim i As Long, nb As Long</t>
  </si>
  <si>
    <t xml:space="preserve">    With Worksheets("Stagiaires")</t>
  </si>
  <si>
    <t xml:space="preserve">        For i = 2 To 9</t>
  </si>
  <si>
    <t xml:space="preserve">            If (.Cells(i, 3).Value &gt;= 551 And .Cells(i, 4).Value = "CPF") _</t>
  </si>
  <si>
    <t xml:space="preserve">                Or .Cells(i, 5).Value = "Oui" Then</t>
  </si>
  <si>
    <t xml:space="preserve">                .Cells(i, 6).Value = "Oui"</t>
  </si>
  <si>
    <t xml:space="preserve">                nb = nb + 1</t>
  </si>
  <si>
    <t xml:space="preserve">            Else</t>
  </si>
  <si>
    <t xml:space="preserve">                .Cells(i, 6).Value = "Non"</t>
  </si>
  <si>
    <t xml:space="preserve">            End If</t>
  </si>
  <si>
    <t xml:space="preserve">    MsgBox nb &amp; " stagiaire(s) éligible(s)"</t>
  </si>
  <si>
    <t xml:space="preserve">Contrôle : vos réponses</t>
  </si>
  <si>
    <t xml:space="preserve">N°</t>
  </si>
  <si>
    <t xml:space="preserve">Question</t>
  </si>
  <si>
    <t xml:space="preserve">Réponse</t>
  </si>
  <si>
    <t xml:space="preserve">Vérification</t>
  </si>
  <si>
    <t xml:space="preserve">Résultat de 17 \ 5</t>
  </si>
  <si>
    <t xml:space="preserve">Résultat de 17 Mod 5</t>
  </si>
  <si>
    <t xml:space="preserve">Résultat de 2 + 3 * 4 ^ 2</t>
  </si>
  <si>
    <t xml:space="preserve">Résultat de -2 ^ 2</t>
  </si>
  <si>
    <t xml:space="preserve">Résultat de "10" &amp; 5 (sans les guillemets)</t>
  </si>
  <si>
    <t xml:space="preserve">Nombre de codes valides avec Like "EXC-####"</t>
  </si>
  <si>
    <t xml:space="preserve">Nombre de stagiaires éligibles après Eligibles</t>
  </si>
  <si>
    <t xml:space="preserve">Résultat de 7 Mod -3</t>
  </si>
  <si>
    <t xml:space="preserve">Corrigé : réponses attendues</t>
  </si>
  <si>
    <t xml:space="preserve">Contrôle sans VBA : 17 \ 5 et 17 Mod 5 (formules QUOTIENT et MOD)</t>
  </si>
  <si>
    <t xml:space="preserve">Contrôle sans VBA : codes EXC-#### (formule)</t>
  </si>
  <si>
    <t xml:space="preserve">Contrôle sans VBA : stagiaires éligibles (formule)</t>
  </si>
</sst>
</file>

<file path=xl/styles.xml><?xml version="1.0" encoding="utf-8"?>
<styleSheet xmlns="http://schemas.openxmlformats.org/spreadsheetml/2006/main">
  <numFmts count="1">
    <numFmt numFmtId="164" formatCode="General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4E78"/>
      <name val="Cambria"/>
      <family val="0"/>
      <charset val="1"/>
    </font>
    <font>
      <b val="true"/>
      <sz val="11"/>
      <color rgb="FFFFFFFF"/>
      <name val="Cambria"/>
      <family val="0"/>
      <charset val="1"/>
    </font>
    <font>
      <sz val="10"/>
      <name val="Consolas"/>
      <family val="0"/>
      <charset val="1"/>
    </font>
    <font>
      <sz val="10"/>
      <color rgb="FF008000"/>
      <name val="Consolas"/>
      <family val="0"/>
      <charset val="1"/>
    </font>
    <font>
      <b val="true"/>
      <sz val="11"/>
      <name val="Cambri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  <fill>
      <patternFill patternType="solid">
        <fgColor rgb="FFFFF2CC"/>
        <bgColor rgb="FFF2F2F2"/>
      </patternFill>
    </fill>
    <fill>
      <patternFill patternType="solid">
        <fgColor rgb="FFF2F2F2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F2F2F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1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10"/>
  </cols>
  <sheetData>
    <row r="2" customFormat="false" ht="17.35" hidden="false" customHeight="false" outlineLevel="0" collapsed="false">
      <c r="B2" s="1" t="s">
        <v>0</v>
      </c>
    </row>
    <row r="4" customFormat="false" ht="15" hidden="false" customHeight="false" outlineLevel="0" collapsed="false">
      <c r="B4" s="2" t="s">
        <v>1</v>
      </c>
    </row>
    <row r="5" customFormat="false" ht="15" hidden="false" customHeight="false" outlineLevel="0" collapsed="false">
      <c r="B5" s="2" t="s">
        <v>2</v>
      </c>
    </row>
    <row r="6" customFormat="false" ht="28.35" hidden="false" customHeight="false" outlineLevel="0" collapsed="false">
      <c r="B6" s="2" t="s">
        <v>3</v>
      </c>
    </row>
    <row r="7" customFormat="false" ht="15" hidden="false" customHeight="false" outlineLevel="0" collapsed="false">
      <c r="B7" s="2" t="s">
        <v>4</v>
      </c>
    </row>
    <row r="8" customFormat="false" ht="15" hidden="false" customHeight="false" outlineLevel="0" collapsed="false">
      <c r="B8" s="2" t="s">
        <v>5</v>
      </c>
    </row>
    <row r="9" customFormat="false" ht="15" hidden="false" customHeight="false" outlineLevel="0" collapsed="false">
      <c r="B9" s="2" t="s">
        <v>6</v>
      </c>
    </row>
    <row r="10" customFormat="false" ht="15" hidden="false" customHeight="false" outlineLevel="0" collapsed="false">
      <c r="B10" s="2" t="s">
        <v>7</v>
      </c>
    </row>
    <row r="11" customFormat="false" ht="15" hidden="false" customHeight="false" outlineLevel="0" collapsed="false">
      <c r="B11" s="2" t="s">
        <v>8</v>
      </c>
    </row>
    <row r="12" customFormat="false" ht="15" hidden="false" customHeight="false" outlineLevel="0" collapsed="false">
      <c r="B12" s="2" t="s">
        <v>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16"/>
    <col collapsed="false" customWidth="true" hidden="false" outlineLevel="0" max="3" min="3" style="0" width="18"/>
  </cols>
  <sheetData>
    <row r="1" customFormat="false" ht="15" hidden="false" customHeight="false" outlineLevel="0" collapsed="false">
      <c r="A1" s="3" t="s">
        <v>10</v>
      </c>
      <c r="B1" s="3" t="s">
        <v>11</v>
      </c>
      <c r="C1" s="3" t="s">
        <v>12</v>
      </c>
    </row>
    <row r="2" customFormat="false" ht="15" hidden="false" customHeight="false" outlineLevel="0" collapsed="false">
      <c r="A2" s="4" t="s">
        <v>13</v>
      </c>
      <c r="C2" s="5"/>
    </row>
    <row r="3" customFormat="false" ht="15" hidden="false" customHeight="false" outlineLevel="0" collapsed="false">
      <c r="A3" s="4" t="s">
        <v>14</v>
      </c>
      <c r="C3" s="5"/>
    </row>
    <row r="4" customFormat="false" ht="15" hidden="false" customHeight="false" outlineLevel="0" collapsed="false">
      <c r="A4" s="4" t="s">
        <v>15</v>
      </c>
      <c r="C4" s="5"/>
    </row>
    <row r="5" customFormat="false" ht="15" hidden="false" customHeight="false" outlineLevel="0" collapsed="false">
      <c r="A5" s="4" t="s">
        <v>16</v>
      </c>
      <c r="C5" s="5"/>
    </row>
    <row r="6" customFormat="false" ht="15" hidden="false" customHeight="false" outlineLevel="0" collapsed="false">
      <c r="A6" s="4" t="s">
        <v>17</v>
      </c>
      <c r="C6" s="5"/>
    </row>
    <row r="7" customFormat="false" ht="15" hidden="false" customHeight="false" outlineLevel="0" collapsed="false">
      <c r="A7" s="4" t="s">
        <v>18</v>
      </c>
      <c r="C7" s="5"/>
    </row>
    <row r="8" customFormat="false" ht="15" hidden="false" customHeight="false" outlineLevel="0" collapsed="false">
      <c r="A8" s="4" t="s">
        <v>19</v>
      </c>
      <c r="C8" s="5"/>
    </row>
    <row r="9" customFormat="false" ht="15" hidden="false" customHeight="false" outlineLevel="0" collapsed="false">
      <c r="A9" s="4" t="s">
        <v>20</v>
      </c>
      <c r="C9" s="5"/>
    </row>
    <row r="10" customFormat="false" ht="15" hidden="false" customHeight="false" outlineLevel="0" collapsed="false">
      <c r="A10" s="4" t="s">
        <v>21</v>
      </c>
      <c r="C10" s="5"/>
    </row>
    <row r="11" customFormat="false" ht="15" hidden="false" customHeight="false" outlineLevel="0" collapsed="false">
      <c r="A11" s="4" t="s">
        <v>22</v>
      </c>
      <c r="C11" s="5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14"/>
  </cols>
  <sheetData>
    <row r="1" customFormat="false" ht="15" hidden="false" customHeight="false" outlineLevel="0" collapsed="false">
      <c r="A1" s="3" t="s">
        <v>23</v>
      </c>
      <c r="B1" s="3" t="s">
        <v>24</v>
      </c>
    </row>
    <row r="2" customFormat="false" ht="15" hidden="false" customHeight="false" outlineLevel="0" collapsed="false">
      <c r="A2" s="4" t="s">
        <v>25</v>
      </c>
    </row>
    <row r="3" customFormat="false" ht="15" hidden="false" customHeight="false" outlineLevel="0" collapsed="false">
      <c r="A3" s="4" t="s">
        <v>26</v>
      </c>
    </row>
    <row r="4" customFormat="false" ht="15" hidden="false" customHeight="false" outlineLevel="0" collapsed="false">
      <c r="A4" s="4" t="s">
        <v>27</v>
      </c>
    </row>
    <row r="5" customFormat="false" ht="15" hidden="false" customHeight="false" outlineLevel="0" collapsed="false">
      <c r="A5" s="4" t="s">
        <v>28</v>
      </c>
    </row>
    <row r="6" customFormat="false" ht="15" hidden="false" customHeight="false" outlineLevel="0" collapsed="false">
      <c r="A6" s="4" t="s">
        <v>29</v>
      </c>
    </row>
    <row r="7" customFormat="false" ht="15" hidden="false" customHeight="false" outlineLevel="0" collapsed="false">
      <c r="A7" s="4" t="s">
        <v>30</v>
      </c>
    </row>
    <row r="8" customFormat="false" ht="15" hidden="false" customHeight="false" outlineLevel="0" collapsed="false">
      <c r="A8" s="4" t="s">
        <v>31</v>
      </c>
    </row>
    <row r="9" customFormat="false" ht="15" hidden="false" customHeight="false" outlineLevel="0" collapsed="false">
      <c r="A9" s="4" t="s">
        <v>32</v>
      </c>
    </row>
    <row r="10" customFormat="false" ht="15" hidden="false" customHeight="false" outlineLevel="0" collapsed="false">
      <c r="A10" s="4" t="s">
        <v>33</v>
      </c>
    </row>
    <row r="11" customFormat="false" ht="15" hidden="false" customHeight="false" outlineLevel="0" collapsed="false">
      <c r="A11" s="4" t="s">
        <v>34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14"/>
    <col collapsed="false" customWidth="true" hidden="false" outlineLevel="0" max="3" min="3" style="0" width="10"/>
    <col collapsed="false" customWidth="true" hidden="false" outlineLevel="0" max="4" min="4" style="0" width="14"/>
    <col collapsed="false" customWidth="true" hidden="false" outlineLevel="0" max="5" min="5" style="0" width="10"/>
    <col collapsed="false" customWidth="true" hidden="false" outlineLevel="0" max="6" min="6" style="0" width="12"/>
  </cols>
  <sheetData>
    <row r="1" customFormat="false" ht="15" hidden="false" customHeight="false" outlineLevel="0" collapsed="false">
      <c r="A1" s="3" t="s">
        <v>35</v>
      </c>
      <c r="B1" s="3" t="s">
        <v>36</v>
      </c>
      <c r="C1" s="3" t="s">
        <v>37</v>
      </c>
      <c r="D1" s="3" t="s">
        <v>38</v>
      </c>
      <c r="E1" s="3" t="s">
        <v>39</v>
      </c>
      <c r="F1" s="3" t="s">
        <v>40</v>
      </c>
    </row>
    <row r="2" customFormat="false" ht="15" hidden="false" customHeight="false" outlineLevel="0" collapsed="false">
      <c r="A2" s="0" t="s">
        <v>41</v>
      </c>
      <c r="B2" s="0" t="s">
        <v>42</v>
      </c>
      <c r="C2" s="0" t="n">
        <v>620</v>
      </c>
      <c r="D2" s="0" t="s">
        <v>43</v>
      </c>
      <c r="E2" s="0" t="s">
        <v>44</v>
      </c>
    </row>
    <row r="3" customFormat="false" ht="15" hidden="false" customHeight="false" outlineLevel="0" collapsed="false">
      <c r="A3" s="0" t="s">
        <v>45</v>
      </c>
      <c r="B3" s="0" t="s">
        <v>46</v>
      </c>
      <c r="C3" s="0" t="n">
        <v>340</v>
      </c>
      <c r="D3" s="0" t="s">
        <v>43</v>
      </c>
      <c r="E3" s="0" t="s">
        <v>47</v>
      </c>
    </row>
    <row r="4" customFormat="false" ht="15" hidden="false" customHeight="false" outlineLevel="0" collapsed="false">
      <c r="A4" s="0" t="s">
        <v>48</v>
      </c>
      <c r="B4" s="0" t="s">
        <v>49</v>
      </c>
      <c r="C4" s="0" t="n">
        <v>905</v>
      </c>
      <c r="D4" s="0" t="s">
        <v>50</v>
      </c>
      <c r="E4" s="0" t="s">
        <v>44</v>
      </c>
    </row>
    <row r="5" customFormat="false" ht="15" hidden="false" customHeight="false" outlineLevel="0" collapsed="false">
      <c r="A5" s="0" t="s">
        <v>51</v>
      </c>
      <c r="B5" s="0" t="s">
        <v>42</v>
      </c>
      <c r="C5" s="0" t="n">
        <v>551</v>
      </c>
      <c r="D5" s="0" t="s">
        <v>43</v>
      </c>
      <c r="E5" s="0" t="s">
        <v>44</v>
      </c>
    </row>
    <row r="6" customFormat="false" ht="15" hidden="false" customHeight="false" outlineLevel="0" collapsed="false">
      <c r="A6" s="0" t="s">
        <v>52</v>
      </c>
      <c r="B6" s="0" t="s">
        <v>53</v>
      </c>
      <c r="C6" s="0" t="n">
        <v>780</v>
      </c>
      <c r="D6" s="0" t="s">
        <v>54</v>
      </c>
      <c r="E6" s="0" t="s">
        <v>47</v>
      </c>
    </row>
    <row r="7" customFormat="false" ht="15" hidden="false" customHeight="false" outlineLevel="0" collapsed="false">
      <c r="A7" s="0" t="s">
        <v>55</v>
      </c>
      <c r="B7" s="0" t="s">
        <v>56</v>
      </c>
      <c r="C7" s="0" t="n">
        <v>550</v>
      </c>
      <c r="D7" s="0" t="s">
        <v>43</v>
      </c>
      <c r="E7" s="0" t="s">
        <v>44</v>
      </c>
    </row>
    <row r="8" customFormat="false" ht="15" hidden="false" customHeight="false" outlineLevel="0" collapsed="false">
      <c r="A8" s="0" t="s">
        <v>57</v>
      </c>
      <c r="B8" s="0" t="s">
        <v>58</v>
      </c>
      <c r="C8" s="0" t="n">
        <v>726</v>
      </c>
      <c r="D8" s="0" t="s">
        <v>43</v>
      </c>
      <c r="E8" s="0" t="s">
        <v>44</v>
      </c>
    </row>
    <row r="9" customFormat="false" ht="15" hidden="false" customHeight="false" outlineLevel="0" collapsed="false">
      <c r="A9" s="0" t="s">
        <v>59</v>
      </c>
      <c r="B9" s="0" t="s">
        <v>60</v>
      </c>
      <c r="C9" s="0" t="n">
        <v>1000</v>
      </c>
      <c r="D9" s="0" t="s">
        <v>61</v>
      </c>
      <c r="E9" s="0" t="s">
        <v>44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B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10"/>
  </cols>
  <sheetData>
    <row r="1" customFormat="false" ht="17.35" hidden="false" customHeight="false" outlineLevel="0" collapsed="false">
      <c r="B1" s="1" t="s">
        <v>62</v>
      </c>
    </row>
    <row r="3" customFormat="false" ht="15" hidden="false" customHeight="false" outlineLevel="0" collapsed="false">
      <c r="B3" s="6" t="s">
        <v>63</v>
      </c>
    </row>
    <row r="4" customFormat="false" ht="15" hidden="false" customHeight="false" outlineLevel="0" collapsed="false">
      <c r="B4" s="6"/>
    </row>
    <row r="5" customFormat="false" ht="15" hidden="false" customHeight="false" outlineLevel="0" collapsed="false">
      <c r="B5" s="7" t="s">
        <v>64</v>
      </c>
    </row>
    <row r="6" customFormat="false" ht="15" hidden="false" customHeight="false" outlineLevel="0" collapsed="false">
      <c r="B6" s="6" t="s">
        <v>65</v>
      </c>
    </row>
    <row r="7" customFormat="false" ht="15" hidden="false" customHeight="false" outlineLevel="0" collapsed="false">
      <c r="B7" s="6" t="s">
        <v>66</v>
      </c>
    </row>
    <row r="8" customFormat="false" ht="15" hidden="false" customHeight="false" outlineLevel="0" collapsed="false">
      <c r="B8" s="6" t="s">
        <v>67</v>
      </c>
    </row>
    <row r="9" customFormat="false" ht="15" hidden="false" customHeight="false" outlineLevel="0" collapsed="false">
      <c r="B9" s="6" t="s">
        <v>68</v>
      </c>
    </row>
    <row r="10" customFormat="false" ht="15" hidden="false" customHeight="false" outlineLevel="0" collapsed="false">
      <c r="B10" s="6" t="s">
        <v>69</v>
      </c>
    </row>
    <row r="11" customFormat="false" ht="15" hidden="false" customHeight="false" outlineLevel="0" collapsed="false">
      <c r="B11" s="6" t="s">
        <v>70</v>
      </c>
    </row>
    <row r="12" customFormat="false" ht="15" hidden="false" customHeight="false" outlineLevel="0" collapsed="false">
      <c r="B12" s="6" t="s">
        <v>71</v>
      </c>
    </row>
    <row r="13" customFormat="false" ht="15" hidden="false" customHeight="false" outlineLevel="0" collapsed="false">
      <c r="B13" s="6" t="s">
        <v>72</v>
      </c>
    </row>
    <row r="14" customFormat="false" ht="15" hidden="false" customHeight="false" outlineLevel="0" collapsed="false">
      <c r="B14" s="6" t="s">
        <v>73</v>
      </c>
    </row>
    <row r="15" customFormat="false" ht="15" hidden="false" customHeight="false" outlineLevel="0" collapsed="false">
      <c r="B15" s="6" t="s">
        <v>74</v>
      </c>
    </row>
    <row r="16" customFormat="false" ht="15" hidden="false" customHeight="false" outlineLevel="0" collapsed="false">
      <c r="B16" s="6" t="s">
        <v>75</v>
      </c>
    </row>
    <row r="17" customFormat="false" ht="15" hidden="false" customHeight="false" outlineLevel="0" collapsed="false">
      <c r="B17" s="6" t="s">
        <v>76</v>
      </c>
    </row>
    <row r="18" customFormat="false" ht="15" hidden="false" customHeight="false" outlineLevel="0" collapsed="false">
      <c r="B18" s="6" t="s">
        <v>77</v>
      </c>
    </row>
    <row r="19" customFormat="false" ht="15" hidden="false" customHeight="false" outlineLevel="0" collapsed="false">
      <c r="B19" s="6" t="s">
        <v>78</v>
      </c>
    </row>
    <row r="20" customFormat="false" ht="15" hidden="false" customHeight="false" outlineLevel="0" collapsed="false">
      <c r="B20" s="6"/>
    </row>
    <row r="21" customFormat="false" ht="15" hidden="false" customHeight="false" outlineLevel="0" collapsed="false">
      <c r="B21" s="7" t="s">
        <v>79</v>
      </c>
    </row>
    <row r="22" customFormat="false" ht="15" hidden="false" customHeight="false" outlineLevel="0" collapsed="false">
      <c r="B22" s="6" t="s">
        <v>80</v>
      </c>
    </row>
    <row r="23" customFormat="false" ht="15" hidden="false" customHeight="false" outlineLevel="0" collapsed="false">
      <c r="B23" s="6" t="s">
        <v>81</v>
      </c>
    </row>
    <row r="24" customFormat="false" ht="15" hidden="false" customHeight="false" outlineLevel="0" collapsed="false">
      <c r="B24" s="6" t="s">
        <v>82</v>
      </c>
    </row>
    <row r="25" customFormat="false" ht="15" hidden="false" customHeight="false" outlineLevel="0" collapsed="false">
      <c r="B25" s="6" t="s">
        <v>83</v>
      </c>
    </row>
    <row r="26" customFormat="false" ht="15" hidden="false" customHeight="false" outlineLevel="0" collapsed="false">
      <c r="B26" s="6" t="s">
        <v>84</v>
      </c>
    </row>
    <row r="27" customFormat="false" ht="15" hidden="false" customHeight="false" outlineLevel="0" collapsed="false">
      <c r="B27" s="6" t="s">
        <v>85</v>
      </c>
    </row>
    <row r="28" customFormat="false" ht="15" hidden="false" customHeight="false" outlineLevel="0" collapsed="false">
      <c r="B28" s="6" t="s">
        <v>86</v>
      </c>
    </row>
    <row r="29" customFormat="false" ht="15" hidden="false" customHeight="false" outlineLevel="0" collapsed="false">
      <c r="B29" s="6" t="s">
        <v>87</v>
      </c>
    </row>
    <row r="30" customFormat="false" ht="15" hidden="false" customHeight="false" outlineLevel="0" collapsed="false">
      <c r="B30" s="6" t="s">
        <v>77</v>
      </c>
    </row>
    <row r="31" customFormat="false" ht="15" hidden="false" customHeight="false" outlineLevel="0" collapsed="false">
      <c r="B31" s="6" t="s">
        <v>88</v>
      </c>
    </row>
    <row r="32" customFormat="false" ht="15" hidden="false" customHeight="false" outlineLevel="0" collapsed="false">
      <c r="B32" s="6" t="s">
        <v>78</v>
      </c>
    </row>
    <row r="33" customFormat="false" ht="15" hidden="false" customHeight="false" outlineLevel="0" collapsed="false">
      <c r="B33" s="6"/>
    </row>
    <row r="34" customFormat="false" ht="15" hidden="false" customHeight="false" outlineLevel="0" collapsed="false">
      <c r="B34" s="7" t="s">
        <v>89</v>
      </c>
    </row>
    <row r="35" customFormat="false" ht="15" hidden="false" customHeight="false" outlineLevel="0" collapsed="false">
      <c r="B35" s="6" t="s">
        <v>90</v>
      </c>
    </row>
    <row r="36" customFormat="false" ht="15" hidden="false" customHeight="false" outlineLevel="0" collapsed="false">
      <c r="B36" s="6" t="s">
        <v>91</v>
      </c>
    </row>
    <row r="37" customFormat="false" ht="15" hidden="false" customHeight="false" outlineLevel="0" collapsed="false">
      <c r="B37" s="6" t="s">
        <v>92</v>
      </c>
    </row>
    <row r="38" customFormat="false" ht="15" hidden="false" customHeight="false" outlineLevel="0" collapsed="false">
      <c r="B38" s="6" t="s">
        <v>93</v>
      </c>
    </row>
    <row r="39" customFormat="false" ht="15" hidden="false" customHeight="false" outlineLevel="0" collapsed="false">
      <c r="B39" s="6" t="s">
        <v>94</v>
      </c>
    </row>
    <row r="40" customFormat="false" ht="15" hidden="false" customHeight="false" outlineLevel="0" collapsed="false">
      <c r="B40" s="6" t="s">
        <v>95</v>
      </c>
    </row>
    <row r="41" customFormat="false" ht="15" hidden="false" customHeight="false" outlineLevel="0" collapsed="false">
      <c r="B41" s="6" t="s">
        <v>96</v>
      </c>
    </row>
    <row r="42" customFormat="false" ht="15" hidden="false" customHeight="false" outlineLevel="0" collapsed="false">
      <c r="B42" s="6" t="s">
        <v>97</v>
      </c>
    </row>
    <row r="43" customFormat="false" ht="15" hidden="false" customHeight="false" outlineLevel="0" collapsed="false">
      <c r="B43" s="6" t="s">
        <v>98</v>
      </c>
    </row>
    <row r="44" customFormat="false" ht="15" hidden="false" customHeight="false" outlineLevel="0" collapsed="false">
      <c r="B44" s="6" t="s">
        <v>99</v>
      </c>
    </row>
    <row r="45" customFormat="false" ht="15" hidden="false" customHeight="false" outlineLevel="0" collapsed="false">
      <c r="B45" s="6" t="s">
        <v>100</v>
      </c>
    </row>
    <row r="46" customFormat="false" ht="15" hidden="false" customHeight="false" outlineLevel="0" collapsed="false">
      <c r="B46" s="6" t="s">
        <v>87</v>
      </c>
    </row>
    <row r="47" customFormat="false" ht="15" hidden="false" customHeight="false" outlineLevel="0" collapsed="false">
      <c r="B47" s="6" t="s">
        <v>77</v>
      </c>
    </row>
    <row r="48" customFormat="false" ht="15" hidden="false" customHeight="false" outlineLevel="0" collapsed="false">
      <c r="B48" s="6" t="s">
        <v>101</v>
      </c>
    </row>
    <row r="49" customFormat="false" ht="15" hidden="false" customHeight="false" outlineLevel="0" collapsed="false">
      <c r="B49" s="6" t="s">
        <v>78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78"/>
    <col collapsed="false" customWidth="true" hidden="false" outlineLevel="0" max="4" min="3" style="0" width="14"/>
  </cols>
  <sheetData>
    <row r="1" customFormat="false" ht="17.35" hidden="false" customHeight="false" outlineLevel="0" collapsed="false">
      <c r="B1" s="1" t="s">
        <v>102</v>
      </c>
    </row>
    <row r="3" customFormat="false" ht="15" hidden="false" customHeight="false" outlineLevel="0" collapsed="false">
      <c r="A3" s="3" t="s">
        <v>103</v>
      </c>
      <c r="B3" s="3" t="s">
        <v>104</v>
      </c>
      <c r="C3" s="3" t="s">
        <v>105</v>
      </c>
      <c r="D3" s="3" t="s">
        <v>106</v>
      </c>
    </row>
    <row r="4" customFormat="false" ht="15" hidden="false" customHeight="false" outlineLevel="0" collapsed="false">
      <c r="A4" s="8" t="n">
        <v>1</v>
      </c>
      <c r="B4" s="8" t="s">
        <v>107</v>
      </c>
      <c r="C4" s="9"/>
      <c r="D4" s="10" t="str">
        <f aca="false">IF(C4="","",IF(TRIM(C4&amp;"")=Corrigé!C4&amp;"","OK","À revoir"))</f>
        <v/>
      </c>
    </row>
    <row r="5" customFormat="false" ht="15" hidden="false" customHeight="false" outlineLevel="0" collapsed="false">
      <c r="A5" s="8" t="n">
        <v>2</v>
      </c>
      <c r="B5" s="8" t="s">
        <v>108</v>
      </c>
      <c r="C5" s="9"/>
      <c r="D5" s="10" t="str">
        <f aca="false">IF(C5="","",IF(TRIM(C5&amp;"")=Corrigé!C5&amp;"","OK","À revoir"))</f>
        <v/>
      </c>
    </row>
    <row r="6" customFormat="false" ht="15" hidden="false" customHeight="false" outlineLevel="0" collapsed="false">
      <c r="A6" s="8" t="n">
        <v>3</v>
      </c>
      <c r="B6" s="8" t="s">
        <v>109</v>
      </c>
      <c r="C6" s="9"/>
      <c r="D6" s="10" t="str">
        <f aca="false">IF(C6="","",IF(TRIM(C6&amp;"")=Corrigé!C6&amp;"","OK","À revoir"))</f>
        <v/>
      </c>
    </row>
    <row r="7" customFormat="false" ht="15" hidden="false" customHeight="false" outlineLevel="0" collapsed="false">
      <c r="A7" s="8" t="n">
        <v>4</v>
      </c>
      <c r="B7" s="8" t="s">
        <v>110</v>
      </c>
      <c r="C7" s="9"/>
      <c r="D7" s="10" t="str">
        <f aca="false">IF(C7="","",IF(TRIM(C7&amp;"")=Corrigé!C7&amp;"","OK","À revoir"))</f>
        <v/>
      </c>
    </row>
    <row r="8" customFormat="false" ht="15" hidden="false" customHeight="false" outlineLevel="0" collapsed="false">
      <c r="A8" s="8" t="n">
        <v>5</v>
      </c>
      <c r="B8" s="8" t="s">
        <v>111</v>
      </c>
      <c r="C8" s="9"/>
      <c r="D8" s="10" t="str">
        <f aca="false">IF(C8="","",IF(TRIM(C8&amp;"")=Corrigé!C8&amp;"","OK","À revoir"))</f>
        <v/>
      </c>
    </row>
    <row r="9" customFormat="false" ht="15" hidden="false" customHeight="false" outlineLevel="0" collapsed="false">
      <c r="A9" s="8" t="n">
        <v>6</v>
      </c>
      <c r="B9" s="8" t="s">
        <v>112</v>
      </c>
      <c r="C9" s="9"/>
      <c r="D9" s="10" t="str">
        <f aca="false">IF(C9="","",IF(TRIM(C9&amp;"")=Corrigé!C9&amp;"","OK","À revoir"))</f>
        <v/>
      </c>
    </row>
    <row r="10" customFormat="false" ht="15" hidden="false" customHeight="false" outlineLevel="0" collapsed="false">
      <c r="A10" s="8" t="n">
        <v>7</v>
      </c>
      <c r="B10" s="8" t="s">
        <v>113</v>
      </c>
      <c r="C10" s="9"/>
      <c r="D10" s="10" t="str">
        <f aca="false">IF(C10="","",IF(TRIM(C10&amp;"")=Corrigé!C10&amp;"","OK","À revoir"))</f>
        <v/>
      </c>
    </row>
    <row r="11" customFormat="false" ht="15" hidden="false" customHeight="false" outlineLevel="0" collapsed="false">
      <c r="A11" s="8" t="n">
        <v>8</v>
      </c>
      <c r="B11" s="8" t="s">
        <v>114</v>
      </c>
      <c r="C11" s="9"/>
      <c r="D11" s="10" t="str">
        <f aca="false">IF(C11="","",IF(TRIM(C11&amp;"")=Corrigé!C11&amp;"","OK","À revoir"))</f>
        <v/>
      </c>
    </row>
    <row r="13" customFormat="false" ht="15" hidden="false" customHeight="false" outlineLevel="0" collapsed="false">
      <c r="B13" s="11" t="s">
        <v>37</v>
      </c>
      <c r="C13" s="11" t="str">
        <f aca="false">COUNTIF(D4:D11,"OK")&amp;" / 8"</f>
        <v>0 / 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78"/>
    <col collapsed="false" customWidth="true" hidden="false" outlineLevel="0" max="4" min="3" style="0" width="14"/>
  </cols>
  <sheetData>
    <row r="1" customFormat="false" ht="17.35" hidden="false" customHeight="false" outlineLevel="0" collapsed="false">
      <c r="B1" s="1" t="s">
        <v>115</v>
      </c>
    </row>
    <row r="3" customFormat="false" ht="15" hidden="false" customHeight="false" outlineLevel="0" collapsed="false">
      <c r="A3" s="3" t="s">
        <v>103</v>
      </c>
      <c r="B3" s="3" t="s">
        <v>104</v>
      </c>
      <c r="C3" s="3" t="s">
        <v>105</v>
      </c>
      <c r="D3" s="3" t="s">
        <v>106</v>
      </c>
    </row>
    <row r="4" customFormat="false" ht="15" hidden="false" customHeight="false" outlineLevel="0" collapsed="false">
      <c r="A4" s="8" t="n">
        <v>1</v>
      </c>
      <c r="B4" s="8" t="s">
        <v>107</v>
      </c>
      <c r="C4" s="10" t="n">
        <v>3</v>
      </c>
    </row>
    <row r="5" customFormat="false" ht="15" hidden="false" customHeight="false" outlineLevel="0" collapsed="false">
      <c r="A5" s="8" t="n">
        <v>2</v>
      </c>
      <c r="B5" s="8" t="s">
        <v>108</v>
      </c>
      <c r="C5" s="10" t="n">
        <v>2</v>
      </c>
    </row>
    <row r="6" customFormat="false" ht="15" hidden="false" customHeight="false" outlineLevel="0" collapsed="false">
      <c r="A6" s="8" t="n">
        <v>3</v>
      </c>
      <c r="B6" s="8" t="s">
        <v>109</v>
      </c>
      <c r="C6" s="10" t="n">
        <v>50</v>
      </c>
    </row>
    <row r="7" customFormat="false" ht="15" hidden="false" customHeight="false" outlineLevel="0" collapsed="false">
      <c r="A7" s="8" t="n">
        <v>4</v>
      </c>
      <c r="B7" s="8" t="s">
        <v>110</v>
      </c>
      <c r="C7" s="10" t="n">
        <v>-4</v>
      </c>
    </row>
    <row r="8" customFormat="false" ht="15" hidden="false" customHeight="false" outlineLevel="0" collapsed="false">
      <c r="A8" s="8" t="n">
        <v>5</v>
      </c>
      <c r="B8" s="8" t="s">
        <v>111</v>
      </c>
      <c r="C8" s="10" t="n">
        <v>105</v>
      </c>
    </row>
    <row r="9" customFormat="false" ht="15" hidden="false" customHeight="false" outlineLevel="0" collapsed="false">
      <c r="A9" s="8" t="n">
        <v>6</v>
      </c>
      <c r="B9" s="8" t="s">
        <v>112</v>
      </c>
      <c r="C9" s="10" t="n">
        <v>3</v>
      </c>
    </row>
    <row r="10" customFormat="false" ht="15" hidden="false" customHeight="false" outlineLevel="0" collapsed="false">
      <c r="A10" s="8" t="n">
        <v>7</v>
      </c>
      <c r="B10" s="8" t="s">
        <v>113</v>
      </c>
      <c r="C10" s="10" t="n">
        <v>5</v>
      </c>
    </row>
    <row r="11" customFormat="false" ht="15" hidden="false" customHeight="false" outlineLevel="0" collapsed="false">
      <c r="A11" s="8" t="n">
        <v>8</v>
      </c>
      <c r="B11" s="8" t="s">
        <v>114</v>
      </c>
      <c r="C11" s="10" t="n">
        <v>1</v>
      </c>
    </row>
    <row r="13" customFormat="false" ht="15" hidden="false" customHeight="false" outlineLevel="0" collapsed="false">
      <c r="B13" s="0" t="s">
        <v>116</v>
      </c>
      <c r="C13" s="0" t="n">
        <f aca="false">QUOTIENT(17,5)</f>
        <v>3</v>
      </c>
      <c r="D13" s="0" t="n">
        <f aca="false">MOD(17,5)</f>
        <v>2</v>
      </c>
    </row>
    <row r="14" customFormat="false" ht="15" hidden="false" customHeight="false" outlineLevel="0" collapsed="false">
      <c r="B14" s="0" t="s">
        <v>117</v>
      </c>
      <c r="C14" s="0" t="n">
        <f aca="false">SUMPRODUCT((LEFT(Codes!A2:A11,4)="EXC-")*(LEN(Codes!A2:A11)=8)*ISNUMBER(--MID(Codes!A2:A11,5,4))*EXACT(LEFT(Codes!A2:A11,3),"EXC"))</f>
        <v>3</v>
      </c>
    </row>
    <row r="15" customFormat="false" ht="15" hidden="false" customHeight="false" outlineLevel="0" collapsed="false">
      <c r="B15" s="0" t="s">
        <v>118</v>
      </c>
      <c r="C15" s="0" t="n">
        <f aca="false">SUMPRODUCT(--((((Stagiaires!C2:C9&gt;=551)*(Stagiaires!D2:D9="CPF"))+(Stagiaires!E2:E9="Oui"))&gt;0))</f>
        <v>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2026-10-04T11:43:29Z</dcterms:created>
  <dc:creator>openpyxl</dc:creator>
  <dc:description/>
  <dc:language>en-US</dc:language>
  <cp:lastModifiedBy/>
  <dcterms:modified xsi:type="dcterms:W3CDTF">2026-10-04T11:43:29Z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