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Corrigé" sheetId="3" state="visible" r:id="rId3"/>
    <sheet xmlns:r="http://schemas.openxmlformats.org/officeDocument/2006/relationships" name="Corrigé Synthè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#,##0 €"/>
    <numFmt numFmtId="167" formatCode="#,##0.00 €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  <font>
      <name val="Consolas"/>
      <color rgb="00003A6C"/>
      <sz val="10"/>
    </font>
  </fonts>
  <fills count="3">
    <fill>
      <patternFill/>
    </fill>
    <fill>
      <patternFill patternType="gray125"/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6" fontId="0" fillId="2" borderId="1" pivotButton="0" quotePrefix="0" xfId="0"/>
    <xf numFmtId="1" fontId="0" fillId="2" borderId="1" pivotButton="0" quotePrefix="0" xfId="0"/>
    <xf numFmtId="167" fontId="0" fillId="2" borderId="1" pivotButton="0" quotePrefix="0" xfId="0"/>
    <xf numFmtId="167" fontId="0" fillId="0" borderId="0" pivotButton="0" quotePrefix="0" xfId="0"/>
    <xf numFmtId="166" fontId="1" fillId="0" borderId="0" pivotButton="0" quotePrefix="0" xfId="0"/>
    <xf numFmtId="167" fontId="1" fillId="0" borderId="0" pivotButton="0" quotePrefix="0" xfId="0"/>
    <xf numFmtId="166" fontId="0" fillId="0" borderId="1" pivotButton="0" quotePrefix="0" xfId="0"/>
    <xf numFmtId="0" fontId="4" fillId="0" borderId="0" pivotButton="0" quotePrefix="0" xfId="0"/>
    <xf numFmtId="1" fontId="0" fillId="0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Ventes" displayName="Ventes" ref="A1:F10" headerRowCount="1" totalsRowCount="1">
  <autoFilter ref="A1:F9"/>
  <tableColumns count="6">
    <tableColumn id="1" name="Date" totalsRowLabel="Total"/>
    <tableColumn id="2" name="Formation"/>
    <tableColumn id="3" name="Client" totalsRowFunction="count"/>
    <tableColumn id="4" name="Stagiaires" totalsRowFunction="sum"/>
    <tableColumn id="5" name="Montant HT" totalsRowFunction="sum"/>
    <tableColumn id="6" name="Montant TTC" totalsRowFunction="sum">
      <calculatedColumnFormula>Ventes[[#This Row],[Montant HT]]*1.2</calculatedColumnFormula>
    </tableColumn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13" customWidth="1" min="5" max="5"/>
    <col width="14" customWidth="1" min="6" max="6"/>
    <col width="3" customWidth="1" min="7" max="7"/>
    <col width="80" customWidth="1" min="8" max="8"/>
  </cols>
  <sheetData>
    <row r="1">
      <c r="A1" s="1" t="inlineStr">
        <is>
          <t>Date</t>
        </is>
      </c>
      <c r="B1" s="1" t="inlineStr">
        <is>
          <t>Formation</t>
        </is>
      </c>
      <c r="C1" s="1" t="inlineStr">
        <is>
          <t>Client</t>
        </is>
      </c>
      <c r="D1" s="1" t="inlineStr">
        <is>
          <t>Stagiaires</t>
        </is>
      </c>
      <c r="E1" s="1" t="inlineStr">
        <is>
          <t>Montant HT</t>
        </is>
      </c>
      <c r="H1" s="2" t="inlineStr">
        <is>
          <t>Consignes</t>
        </is>
      </c>
    </row>
    <row r="2">
      <c r="A2" s="3" t="n">
        <v>46034</v>
      </c>
      <c r="B2" s="4" t="inlineStr">
        <is>
          <t>Excel</t>
        </is>
      </c>
      <c r="C2" s="4" t="inlineStr">
        <is>
          <t>Boulangerie Martin</t>
        </is>
      </c>
      <c r="D2" s="4" t="n">
        <v>4</v>
      </c>
      <c r="E2" s="5" t="n">
        <v>1560</v>
      </c>
      <c r="H2" s="4" t="inlineStr">
        <is>
          <t>1. Cliquez dans les données (par exemple A3), Ctrl + L, cochez « Mon tableau comporte des en-têtes », OK.</t>
        </is>
      </c>
    </row>
    <row r="3">
      <c r="A3" s="3" t="n">
        <v>46048</v>
      </c>
      <c r="B3" s="4" t="inlineStr">
        <is>
          <t>Word</t>
        </is>
      </c>
      <c r="C3" s="4" t="inlineStr">
        <is>
          <t>Cabinet Leroy</t>
        </is>
      </c>
      <c r="D3" s="4" t="n">
        <v>3</v>
      </c>
      <c r="E3" s="5" t="n">
        <v>1050</v>
      </c>
      <c r="H3" s="4" t="inlineStr">
        <is>
          <t>2. Création de tableau : choisissez un style, puis Nom du tableau = Ventes (Entrée).</t>
        </is>
      </c>
    </row>
    <row r="4">
      <c r="A4" s="3" t="n">
        <v>46062</v>
      </c>
      <c r="B4" s="4" t="inlineStr">
        <is>
          <t>Excel</t>
        </is>
      </c>
      <c r="C4" s="4" t="inlineStr">
        <is>
          <t>Garage Petit</t>
        </is>
      </c>
      <c r="D4" s="4" t="n">
        <v>6</v>
      </c>
      <c r="E4" s="5" t="n">
        <v>2340</v>
      </c>
      <c r="H4" s="4" t="inlineStr">
        <is>
          <t>3. En F1 tapez « Montant TTC », en F2 : =[@[Montant HT]]*1,2 (cliquez sur E2 au lieu de taper E2). La colonne se remplit seule.</t>
        </is>
      </c>
    </row>
    <row r="5">
      <c r="A5" s="3" t="n">
        <v>46076</v>
      </c>
      <c r="B5" s="4" t="inlineStr">
        <is>
          <t>PowerPoint</t>
        </is>
      </c>
      <c r="C5" s="4" t="inlineStr">
        <is>
          <t>Mairie d'Auxi</t>
        </is>
      </c>
      <c r="D5" s="4" t="n">
        <v>5</v>
      </c>
      <c r="E5" s="5" t="n">
        <v>1750</v>
      </c>
      <c r="H5" s="4" t="inlineStr">
        <is>
          <t>4. Cochez Ligne des totaux : Somme sous Stagiaires (35), Montant HT (12 810 €) et Montant TTC (15 372 €), Nombre sous Client (8).</t>
        </is>
      </c>
    </row>
    <row r="6">
      <c r="A6" s="3" t="n">
        <v>46090</v>
      </c>
      <c r="B6" s="4" t="inlineStr">
        <is>
          <t>Excel</t>
        </is>
      </c>
      <c r="C6" s="4" t="inlineStr">
        <is>
          <t>Pharmacie Roux</t>
        </is>
      </c>
      <c r="D6" s="4" t="n">
        <v>2</v>
      </c>
      <c r="E6" s="5" t="n">
        <v>780</v>
      </c>
      <c r="H6" s="4" t="inlineStr">
        <is>
          <t>5. Filtrez Formation = Excel : les totaux deviennent 20 stagiaires et 7 800 € HT. Effacez le filtre.</t>
        </is>
      </c>
    </row>
    <row r="7">
      <c r="A7" s="3" t="n">
        <v>46104</v>
      </c>
      <c r="B7" s="4" t="inlineStr">
        <is>
          <t>Outlook</t>
        </is>
      </c>
      <c r="C7" s="4" t="inlineStr">
        <is>
          <t>SARL Dubois</t>
        </is>
      </c>
      <c r="D7" s="4" t="n">
        <v>4</v>
      </c>
      <c r="E7" s="5" t="n">
        <v>1160</v>
      </c>
      <c r="H7" s="4" t="inlineStr">
        <is>
          <t>6. Complétez la feuille Synthèse avec des formules qui utilisent le nom Ventes.</t>
        </is>
      </c>
    </row>
    <row r="8">
      <c r="A8" s="3" t="n">
        <v>46118</v>
      </c>
      <c r="B8" s="4" t="inlineStr">
        <is>
          <t>Word</t>
        </is>
      </c>
      <c r="C8" s="4" t="inlineStr">
        <is>
          <t>Hôtel du Parc</t>
        </is>
      </c>
      <c r="D8" s="4" t="n">
        <v>3</v>
      </c>
      <c r="E8" s="5" t="n">
        <v>1050</v>
      </c>
      <c r="H8" s="4" t="inlineStr">
        <is>
          <t>7. Ajoutez une ligne avec Tab depuis la dernière cellule de données : 04/05/2026 · Power BI · Clinique Saint-Luc · 3 · 1 770 €. Observez la Synthèse (14 580 €).</t>
        </is>
      </c>
    </row>
    <row r="9">
      <c r="A9" s="3" t="n">
        <v>46132</v>
      </c>
      <c r="B9" s="4" t="inlineStr">
        <is>
          <t>Excel</t>
        </is>
      </c>
      <c r="C9" s="4" t="inlineStr">
        <is>
          <t>Transports Moreau</t>
        </is>
      </c>
      <c r="D9" s="4" t="n">
        <v>8</v>
      </c>
      <c r="E9" s="5" t="n">
        <v>3120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</cols>
  <sheetData>
    <row r="1">
      <c r="A1" s="2" t="inlineStr">
        <is>
          <t>Synthèse (à compléter avec des formules utilisant le nom Ventes)</t>
        </is>
      </c>
    </row>
    <row r="3">
      <c r="A3" s="1" t="inlineStr">
        <is>
          <t>Chiffre d'affaires HT</t>
        </is>
      </c>
      <c r="B3" s="6" t="n"/>
    </row>
    <row r="4">
      <c r="A4" s="1" t="inlineStr">
        <is>
          <t>Nombre de sessions Excel</t>
        </is>
      </c>
      <c r="B4" s="7" t="n"/>
    </row>
    <row r="5">
      <c r="A5" s="1" t="inlineStr">
        <is>
          <t>Montant moyen par session</t>
        </is>
      </c>
      <c r="B5" s="8" t="n"/>
    </row>
    <row r="6">
      <c r="A6" s="1" t="inlineStr">
        <is>
          <t>Stagiaires formés</t>
        </is>
      </c>
      <c r="B6" s="7" t="n"/>
    </row>
    <row r="7">
      <c r="A7" s="1" t="inlineStr">
        <is>
          <t>CA des formations Word</t>
        </is>
      </c>
      <c r="B7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13" customWidth="1" min="5" max="5"/>
    <col width="14" customWidth="1" min="6" max="6"/>
    <col width="3" customWidth="1" min="7" max="7"/>
    <col width="80" customWidth="1" min="8" max="8"/>
  </cols>
  <sheetData>
    <row r="1">
      <c r="A1" s="1" t="inlineStr">
        <is>
          <t>Date</t>
        </is>
      </c>
      <c r="B1" s="1" t="inlineStr">
        <is>
          <t>Formation</t>
        </is>
      </c>
      <c r="C1" s="1" t="inlineStr">
        <is>
          <t>Client</t>
        </is>
      </c>
      <c r="D1" s="1" t="inlineStr">
        <is>
          <t>Stagiaires</t>
        </is>
      </c>
      <c r="E1" s="1" t="inlineStr">
        <is>
          <t>Montant HT</t>
        </is>
      </c>
      <c r="F1" s="1" t="inlineStr">
        <is>
          <t>Montant TTC</t>
        </is>
      </c>
      <c r="H1" s="4" t="inlineStr">
        <is>
          <t>Corrigé : tableau « Ventes » avec colonne calculée TTC et ligne des totaux. Excel affiche les formules en références structurées.</t>
        </is>
      </c>
    </row>
    <row r="2">
      <c r="A2" s="3" t="n">
        <v>46034</v>
      </c>
      <c r="B2" s="4" t="inlineStr">
        <is>
          <t>Excel</t>
        </is>
      </c>
      <c r="C2" s="4" t="inlineStr">
        <is>
          <t>Boulangerie Martin</t>
        </is>
      </c>
      <c r="D2" s="4" t="n">
        <v>4</v>
      </c>
      <c r="E2" s="5" t="n">
        <v>1560</v>
      </c>
      <c r="F2" s="9">
        <f>Ventes[[#This Row],[Montant HT]]*1.2</f>
        <v/>
      </c>
    </row>
    <row r="3">
      <c r="A3" s="3" t="n">
        <v>46048</v>
      </c>
      <c r="B3" s="4" t="inlineStr">
        <is>
          <t>Word</t>
        </is>
      </c>
      <c r="C3" s="4" t="inlineStr">
        <is>
          <t>Cabinet Leroy</t>
        </is>
      </c>
      <c r="D3" s="4" t="n">
        <v>3</v>
      </c>
      <c r="E3" s="5" t="n">
        <v>1050</v>
      </c>
      <c r="F3" s="9">
        <f>Ventes[[#This Row],[Montant HT]]*1.2</f>
        <v/>
      </c>
    </row>
    <row r="4">
      <c r="A4" s="3" t="n">
        <v>46062</v>
      </c>
      <c r="B4" s="4" t="inlineStr">
        <is>
          <t>Excel</t>
        </is>
      </c>
      <c r="C4" s="4" t="inlineStr">
        <is>
          <t>Garage Petit</t>
        </is>
      </c>
      <c r="D4" s="4" t="n">
        <v>6</v>
      </c>
      <c r="E4" s="5" t="n">
        <v>2340</v>
      </c>
      <c r="F4" s="9">
        <f>Ventes[[#This Row],[Montant HT]]*1.2</f>
        <v/>
      </c>
    </row>
    <row r="5">
      <c r="A5" s="3" t="n">
        <v>46076</v>
      </c>
      <c r="B5" s="4" t="inlineStr">
        <is>
          <t>PowerPoint</t>
        </is>
      </c>
      <c r="C5" s="4" t="inlineStr">
        <is>
          <t>Mairie d'Auxi</t>
        </is>
      </c>
      <c r="D5" s="4" t="n">
        <v>5</v>
      </c>
      <c r="E5" s="5" t="n">
        <v>1750</v>
      </c>
      <c r="F5" s="9">
        <f>Ventes[[#This Row],[Montant HT]]*1.2</f>
        <v/>
      </c>
    </row>
    <row r="6">
      <c r="A6" s="3" t="n">
        <v>46090</v>
      </c>
      <c r="B6" s="4" t="inlineStr">
        <is>
          <t>Excel</t>
        </is>
      </c>
      <c r="C6" s="4" t="inlineStr">
        <is>
          <t>Pharmacie Roux</t>
        </is>
      </c>
      <c r="D6" s="4" t="n">
        <v>2</v>
      </c>
      <c r="E6" s="5" t="n">
        <v>780</v>
      </c>
      <c r="F6" s="9">
        <f>Ventes[[#This Row],[Montant HT]]*1.2</f>
        <v/>
      </c>
    </row>
    <row r="7">
      <c r="A7" s="3" t="n">
        <v>46104</v>
      </c>
      <c r="B7" s="4" t="inlineStr">
        <is>
          <t>Outlook</t>
        </is>
      </c>
      <c r="C7" s="4" t="inlineStr">
        <is>
          <t>SARL Dubois</t>
        </is>
      </c>
      <c r="D7" s="4" t="n">
        <v>4</v>
      </c>
      <c r="E7" s="5" t="n">
        <v>1160</v>
      </c>
      <c r="F7" s="9">
        <f>Ventes[[#This Row],[Montant HT]]*1.2</f>
        <v/>
      </c>
    </row>
    <row r="8">
      <c r="A8" s="3" t="n">
        <v>46118</v>
      </c>
      <c r="B8" s="4" t="inlineStr">
        <is>
          <t>Word</t>
        </is>
      </c>
      <c r="C8" s="4" t="inlineStr">
        <is>
          <t>Hôtel du Parc</t>
        </is>
      </c>
      <c r="D8" s="4" t="n">
        <v>3</v>
      </c>
      <c r="E8" s="5" t="n">
        <v>1050</v>
      </c>
      <c r="F8" s="9">
        <f>Ventes[[#This Row],[Montant HT]]*1.2</f>
        <v/>
      </c>
    </row>
    <row r="9">
      <c r="A9" s="3" t="n">
        <v>46132</v>
      </c>
      <c r="B9" s="4" t="inlineStr">
        <is>
          <t>Excel</t>
        </is>
      </c>
      <c r="C9" s="4" t="inlineStr">
        <is>
          <t>Transports Moreau</t>
        </is>
      </c>
      <c r="D9" s="4" t="n">
        <v>8</v>
      </c>
      <c r="E9" s="5" t="n">
        <v>3120</v>
      </c>
      <c r="F9" s="9">
        <f>Ventes[[#This Row],[Montant HT]]*1.2</f>
        <v/>
      </c>
    </row>
    <row r="10">
      <c r="A10" s="1" t="inlineStr">
        <is>
          <t>Total</t>
        </is>
      </c>
      <c r="C10" s="1">
        <f>SUBTOTAL(103,Ventes[Client])</f>
        <v/>
      </c>
      <c r="D10" s="1">
        <f>SUBTOTAL(109,Ventes[Stagiaires])</f>
        <v/>
      </c>
      <c r="E10" s="10">
        <f>SUBTOTAL(109,Ventes[Montant HT])</f>
        <v/>
      </c>
      <c r="F10" s="11">
        <f>SUBTOTAL(109,Ventes[Montant TTC])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62" customWidth="1" min="3" max="3"/>
  </cols>
  <sheetData>
    <row r="1">
      <c r="A1" s="2" t="inlineStr">
        <is>
          <t>Corrigé de la synthèse</t>
        </is>
      </c>
    </row>
    <row r="3">
      <c r="A3" s="1" t="inlineStr">
        <is>
          <t>Chiffre d'affaires HT</t>
        </is>
      </c>
      <c r="B3" s="12">
        <f>SUM(Ventes[Montant HT])</f>
        <v/>
      </c>
      <c r="C3" s="13" t="inlineStr">
        <is>
          <t>=SOMME(Ventes[Montant HT])</t>
        </is>
      </c>
    </row>
    <row r="4">
      <c r="A4" s="1" t="inlineStr">
        <is>
          <t>Nombre de sessions Excel</t>
        </is>
      </c>
      <c r="B4" s="14">
        <f>COUNTIF(Ventes[Formation],"Excel")</f>
        <v/>
      </c>
      <c r="C4" s="13" t="inlineStr">
        <is>
          <t>=NB.SI(Ventes[Formation];"Excel")</t>
        </is>
      </c>
    </row>
    <row r="5">
      <c r="A5" s="1" t="inlineStr">
        <is>
          <t>Montant moyen par session</t>
        </is>
      </c>
      <c r="B5" s="15">
        <f>AVERAGE(Ventes[Montant HT])</f>
        <v/>
      </c>
      <c r="C5" s="13" t="inlineStr">
        <is>
          <t>=MOYENNE(Ventes[Montant HT])</t>
        </is>
      </c>
    </row>
    <row r="6">
      <c r="A6" s="1" t="inlineStr">
        <is>
          <t>Stagiaires formés</t>
        </is>
      </c>
      <c r="B6" s="14">
        <f>SUM(Ventes[Stagiaires])</f>
        <v/>
      </c>
      <c r="C6" s="13" t="inlineStr">
        <is>
          <t>=SOMME(Ventes[Stagiaires])</t>
        </is>
      </c>
    </row>
    <row r="7">
      <c r="A7" s="1" t="inlineStr">
        <is>
          <t>CA des formations Word</t>
        </is>
      </c>
      <c r="B7" s="12">
        <f>SUMIFS(Ventes[Montant HT],Ventes[Formation],"Word")</f>
        <v/>
      </c>
      <c r="C7" s="13" t="inlineStr">
        <is>
          <t>=SOMME.SI.ENS(Ventes[Montant HT];Ventes[Formation];"Word")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2026-09-27T09:55:38Z</dcterms:created>
  <dcterms:modified xmlns:dcterms="http://purl.org/dc/terms/" xmlns:xsi="http://www.w3.org/2001/XMLSchema-instance" xsi:type="dcterms:W3CDTF">2026-09-27T09:55:38Z</dcterms:modified>
</cp:coreProperties>
</file>