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noncé" sheetId="1" state="visible" r:id="rId1"/>
    <sheet xmlns:r="http://schemas.openxmlformats.org/officeDocument/2006/relationships" name="Corrig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sz val="11"/>
    </font>
    <font>
      <name val="Arial"/>
      <color rgb="000000FF"/>
      <sz val="11"/>
    </font>
    <font>
      <name val="Arial"/>
      <sz val="11"/>
    </font>
    <font>
      <name val="Arial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003A6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0" pivotButton="0" quotePrefix="0" xfId="0"/>
    <xf numFmtId="0" fontId="2" fillId="0" borderId="1" pivotButton="0" quotePrefix="0" xfId="0"/>
    <xf numFmtId="0" fontId="3" fillId="0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1" fontId="4" fillId="3" borderId="1" applyAlignment="1" pivotButton="0" quotePrefix="0" xfId="0">
      <alignment horizontal="center"/>
    </xf>
    <xf numFmtId="164" fontId="4" fillId="3" borderId="1" applyAlignment="1" pivotButton="0" quotePrefix="0" xfId="0">
      <alignment horizontal="center"/>
    </xf>
    <xf numFmtId="2" fontId="4" fillId="3" borderId="1" applyAlignment="1" pivotButton="0" quotePrefix="0" xfId="0">
      <alignment horizontal="center"/>
    </xf>
    <xf numFmtId="165" fontId="4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Ventes et objectifs 1er semestre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'Corrigé'!B1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1"/>
            <showCatName val="0"/>
            <showSerName val="0"/>
            <showPercent val="0"/>
          </dLbls>
          <trendline>
            <trendlineType val="linear"/>
            <forward val="1"/>
            <dispRSqr val="1"/>
            <dispEq val="1"/>
          </trendline>
          <cat>
            <numRef>
              <f>'Corrigé'!$A$2:$A$7</f>
            </numRef>
          </cat>
          <val>
            <numRef>
              <f>'Corrigé'!$B$2:$B$7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'Corrigé'!C1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'Corrigé'!$A$2:$A$7</f>
            </numRef>
          </cat>
          <val>
            <numRef>
              <f>'Corrigé'!$C$2:$C$7</f>
            </numRef>
          </val>
          <smooth val="0"/>
        </ser>
        <axId val="10"/>
        <axId val="100"/>
      </lineChart>
      <lineChart>
        <grouping val="standard"/>
        <ser>
          <idx val="2"/>
          <order val="2"/>
          <tx>
            <strRef>
              <f>'Corrigé'!D1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'Corrigé'!$A$2:$A$7</f>
            </numRef>
          </cat>
          <val>
            <numRef>
              <f>'Corrigé'!$D$2:$D$7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7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k€</a:t>
                </a:r>
              </a:p>
            </rich>
          </tx>
        </title>
        <numFmt formatCode="0&quot; k€&quot;" sourceLinked="0"/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Marge</a:t>
                </a:r>
              </a:p>
            </rich>
          </tx>
        </title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ventes par mois</a:t>
            </a:r>
          </a:p>
        </rich>
      </tx>
    </title>
    <plotArea>
      <pieChart>
        <varyColors val="1"/>
        <ser>
          <idx val="0"/>
          <order val="0"/>
          <tx>
            <strRef>
              <f>'Corrigé'!B1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'Corrigé'!$A$2:$A$7</f>
            </numRef>
          </cat>
          <val>
            <numRef>
              <f>'Corrigé'!$B$2:$B$7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10</row>
      <rowOff>0</rowOff>
    </from>
    <ext cx="43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12" customWidth="1" min="4" max="4"/>
    <col width="4" customWidth="1" min="5" max="5"/>
    <col width="80" customWidth="1" min="6" max="6"/>
    <col width="12" customWidth="1" min="7" max="7"/>
  </cols>
  <sheetData>
    <row r="1">
      <c r="A1" s="1" t="inlineStr">
        <is>
          <t>Mois</t>
        </is>
      </c>
      <c r="B1" s="1" t="inlineStr">
        <is>
          <t>Ventes (k€)</t>
        </is>
      </c>
      <c r="C1" s="1" t="inlineStr">
        <is>
          <t>Objectif (k€)</t>
        </is>
      </c>
      <c r="D1" s="1" t="inlineStr">
        <is>
          <t>Marge (%)</t>
        </is>
      </c>
      <c r="F1" s="2" t="inlineStr">
        <is>
          <t>Consignes</t>
        </is>
      </c>
    </row>
    <row r="2">
      <c r="A2" s="3" t="inlineStr">
        <is>
          <t>Janvier</t>
        </is>
      </c>
      <c r="B2" s="4" t="n">
        <v>42</v>
      </c>
      <c r="C2" s="4" t="n">
        <v>45</v>
      </c>
      <c r="D2" s="5" t="n">
        <v>0.18</v>
      </c>
      <c r="F2" s="6" t="inlineStr">
        <is>
          <t>1. A1:C7 : histogramme groupé (Alt+F1), titre « Ventes et objectifs 1er semestre »</t>
        </is>
      </c>
    </row>
    <row r="3">
      <c r="A3" s="3" t="inlineStr">
        <is>
          <t>Février</t>
        </is>
      </c>
      <c r="B3" s="4" t="n">
        <v>47</v>
      </c>
      <c r="C3" s="4" t="n">
        <v>45</v>
      </c>
      <c r="D3" s="5" t="n">
        <v>0.21</v>
      </c>
      <c r="F3" s="6" t="inlineStr">
        <is>
          <t>2. Série Objectif en courbe (graphique combiné)</t>
        </is>
      </c>
    </row>
    <row r="4">
      <c r="A4" s="3" t="inlineStr">
        <is>
          <t>Mars</t>
        </is>
      </c>
      <c r="B4" s="4" t="n">
        <v>51</v>
      </c>
      <c r="C4" s="4" t="n">
        <v>50</v>
      </c>
      <c r="D4" s="5" t="n">
        <v>0.22</v>
      </c>
      <c r="F4" s="6" t="inlineStr">
        <is>
          <t>3. Ajouter la série Marge (D2:D7) en courbe sur axe secondaire</t>
        </is>
      </c>
    </row>
    <row r="5">
      <c r="A5" s="3" t="inlineStr">
        <is>
          <t>Avril</t>
        </is>
      </c>
      <c r="B5" s="4" t="n">
        <v>49</v>
      </c>
      <c r="C5" s="4" t="n">
        <v>50</v>
      </c>
      <c r="D5" s="5" t="n">
        <v>0.19</v>
      </c>
      <c r="F5" s="6" t="inlineStr">
        <is>
          <t>4. Axe principal : min 0, max 70, format 0" k€" ; axe secondaire en %</t>
        </is>
      </c>
    </row>
    <row r="6">
      <c r="A6" s="3" t="inlineStr">
        <is>
          <t>Mai</t>
        </is>
      </c>
      <c r="B6" s="4" t="n">
        <v>56</v>
      </c>
      <c r="C6" s="4" t="n">
        <v>55</v>
      </c>
      <c r="D6" s="5" t="n">
        <v>0.24</v>
      </c>
      <c r="F6" s="6" t="inlineStr">
        <is>
          <t>5. Tendance linéaire sur Ventes : prévision 1 période, équation et R²</t>
        </is>
      </c>
    </row>
    <row r="7">
      <c r="A7" s="3" t="inlineStr">
        <is>
          <t>Juin</t>
        </is>
      </c>
      <c r="B7" s="4" t="n">
        <v>60</v>
      </c>
      <c r="C7" s="4" t="n">
        <v>55</v>
      </c>
      <c r="D7" s="5" t="n">
        <v>0.25</v>
      </c>
      <c r="F7" s="6" t="inlineStr">
        <is>
          <t>6. Légende en bas, étiquettes sur les barres de Ventes</t>
        </is>
      </c>
    </row>
    <row r="8">
      <c r="F8" s="6" t="inlineStr">
        <is>
          <t>7. Secteur des ventes par mois (A1:B7), étiquettes en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12" customWidth="1" min="4" max="4"/>
    <col width="4" customWidth="1" min="5" max="5"/>
    <col width="34" customWidth="1" min="6" max="6"/>
    <col width="12" customWidth="1" min="7" max="7"/>
  </cols>
  <sheetData>
    <row r="1">
      <c r="A1" s="1" t="inlineStr">
        <is>
          <t>Mois</t>
        </is>
      </c>
      <c r="B1" s="1" t="inlineStr">
        <is>
          <t>Ventes (k€)</t>
        </is>
      </c>
      <c r="C1" s="1" t="inlineStr">
        <is>
          <t>Objectif (k€)</t>
        </is>
      </c>
      <c r="D1" s="1" t="inlineStr">
        <is>
          <t>Marge (%)</t>
        </is>
      </c>
      <c r="E1" s="2" t="inlineStr">
        <is>
          <t>N°</t>
        </is>
      </c>
      <c r="F1" s="2" t="inlineStr">
        <is>
          <t>Contrôles</t>
        </is>
      </c>
    </row>
    <row r="2">
      <c r="A2" s="3" t="inlineStr">
        <is>
          <t>Janvier</t>
        </is>
      </c>
      <c r="B2" s="4" t="n">
        <v>42</v>
      </c>
      <c r="C2" s="4" t="n">
        <v>45</v>
      </c>
      <c r="D2" s="5" t="n">
        <v>0.18</v>
      </c>
      <c r="E2" s="7" t="n">
        <v>1</v>
      </c>
      <c r="F2" s="6" t="inlineStr">
        <is>
          <t>Total ventes semestre</t>
        </is>
      </c>
      <c r="G2" s="8">
        <f>SUM(B2:B7)</f>
        <v/>
      </c>
    </row>
    <row r="3">
      <c r="A3" s="3" t="inlineStr">
        <is>
          <t>Février</t>
        </is>
      </c>
      <c r="B3" s="4" t="n">
        <v>47</v>
      </c>
      <c r="C3" s="4" t="n">
        <v>45</v>
      </c>
      <c r="D3" s="5" t="n">
        <v>0.21</v>
      </c>
      <c r="E3" s="7" t="n">
        <v>2</v>
      </c>
      <c r="F3" s="6" t="inlineStr">
        <is>
          <t>Part de juin dans le semestre</t>
        </is>
      </c>
      <c r="G3" s="9">
        <f>B7/G2</f>
        <v/>
      </c>
    </row>
    <row r="4">
      <c r="A4" s="3" t="inlineStr">
        <is>
          <t>Mars</t>
        </is>
      </c>
      <c r="B4" s="4" t="n">
        <v>51</v>
      </c>
      <c r="C4" s="4" t="n">
        <v>50</v>
      </c>
      <c r="D4" s="5" t="n">
        <v>0.22</v>
      </c>
      <c r="E4" s="7" t="n">
        <v>3</v>
      </c>
      <c r="F4" s="6" t="inlineStr">
        <is>
          <t>Pente de la tendance (a)</t>
        </is>
      </c>
      <c r="G4" s="10">
        <f>SLOPE(B2:B7,E2:E7)</f>
        <v/>
      </c>
    </row>
    <row r="5">
      <c r="A5" s="3" t="inlineStr">
        <is>
          <t>Avril</t>
        </is>
      </c>
      <c r="B5" s="4" t="n">
        <v>49</v>
      </c>
      <c r="C5" s="4" t="n">
        <v>50</v>
      </c>
      <c r="D5" s="5" t="n">
        <v>0.19</v>
      </c>
      <c r="E5" s="7" t="n">
        <v>4</v>
      </c>
      <c r="F5" s="6" t="inlineStr">
        <is>
          <t>Ordonnée à l'origine (b)</t>
        </is>
      </c>
      <c r="G5" s="10">
        <f>INTERCEPT(B2:B7,E2:E7)</f>
        <v/>
      </c>
    </row>
    <row r="6">
      <c r="A6" s="3" t="inlineStr">
        <is>
          <t>Mai</t>
        </is>
      </c>
      <c r="B6" s="4" t="n">
        <v>56</v>
      </c>
      <c r="C6" s="4" t="n">
        <v>55</v>
      </c>
      <c r="D6" s="5" t="n">
        <v>0.24</v>
      </c>
      <c r="E6" s="7" t="n">
        <v>5</v>
      </c>
      <c r="F6" s="6" t="inlineStr">
        <is>
          <t>R²</t>
        </is>
      </c>
      <c r="G6" s="10">
        <f>RSQ(B2:B7,E2:E7)</f>
        <v/>
      </c>
    </row>
    <row r="7">
      <c r="A7" s="3" t="inlineStr">
        <is>
          <t>Juin</t>
        </is>
      </c>
      <c r="B7" s="4" t="n">
        <v>60</v>
      </c>
      <c r="C7" s="4" t="n">
        <v>55</v>
      </c>
      <c r="D7" s="5" t="n">
        <v>0.25</v>
      </c>
      <c r="E7" s="7" t="n">
        <v>6</v>
      </c>
      <c r="F7" s="6" t="inlineStr">
        <is>
          <t>Prévision juillet (k€)</t>
        </is>
      </c>
      <c r="G7" s="11">
        <f>FORECAST(7,B2:B7,E2:E7)</f>
        <v/>
      </c>
    </row>
    <row r="8">
      <c r="F8" s="6" t="inlineStr">
        <is>
          <t>Mois où l'objectif est atteint</t>
        </is>
      </c>
      <c r="G8" s="8">
        <f>SUMPRODUCT(--(B2:B7&gt;=C2:C7))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2026-09-26T13:01:42Z</dcterms:created>
  <dcterms:modified xmlns:dcterms="http://purl.org/dc/terms/" xmlns:xsi="http://www.w3.org/2001/XMLSchema-instance" xsi:type="dcterms:W3CDTF">2026-09-26T13:01:42Z</dcterms:modified>
</cp:coreProperties>
</file>