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Devis" sheetId="2" state="visible" r:id="rId2"/>
    <sheet xmlns:r="http://schemas.openxmlformats.org/officeDocument/2006/relationships" name="Tarifs" sheetId="3" state="visible" r:id="rId3"/>
    <sheet xmlns:r="http://schemas.openxmlformats.org/officeDocument/2006/relationships" name="Primes" sheetId="4" state="visible" r:id="rId4"/>
    <sheet xmlns:r="http://schemas.openxmlformats.org/officeDocument/2006/relationships" name="Synthèse" sheetId="5" state="visible" r:id="rId5"/>
    <sheet xmlns:r="http://schemas.openxmlformats.org/officeDocument/2006/relationships" name="Questions" sheetId="6" state="visible" r:id="rId6"/>
    <sheet xmlns:r="http://schemas.openxmlformats.org/officeDocument/2006/relationships" name="Devis (corrigé)" sheetId="7" state="visible" r:id="rId7"/>
    <sheet xmlns:r="http://schemas.openxmlformats.org/officeDocument/2006/relationships" name="Primes (corrigé)" sheetId="8" state="visible" r:id="rId8"/>
    <sheet xmlns:r="http://schemas.openxmlformats.org/officeDocument/2006/relationships" name="Répons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5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b val="1"/>
      <sz val="10"/>
    </font>
    <font>
      <name val="Arial"/>
      <color rgb="000078D4"/>
      <sz val="10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2" fillId="0" borderId="1" pivotButton="0" quotePrefix="0" xfId="0"/>
    <xf numFmtId="164" fontId="2" fillId="0" borderId="1" pivotButton="0" quotePrefix="0" xfId="0"/>
    <xf numFmtId="0" fontId="3" fillId="0" borderId="1" pivotButton="0" quotePrefix="0" xfId="0"/>
    <xf numFmtId="164" fontId="3" fillId="0" borderId="1" pivotButton="0" quotePrefix="0" xfId="0"/>
    <xf numFmtId="9" fontId="2" fillId="0" borderId="1" pivotButton="0" quotePrefix="0" xfId="0"/>
    <xf numFmtId="0" fontId="3" fillId="0" borderId="0" pivotButton="0" quotePrefix="0" xfId="0"/>
    <xf numFmtId="1" fontId="2" fillId="0" borderId="1" pivotButton="0" quotePrefix="0" xfId="0"/>
    <xf numFmtId="0" fontId="0" fillId="3" borderId="1" pivotButton="0" quotePrefix="0" xfId="0"/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Techniques de recherche d'erreurs : exercice de synthèse</t>
        </is>
      </c>
    </row>
    <row r="2">
      <c r="A2" s="2" t="inlineStr"/>
    </row>
    <row r="3">
      <c r="A3" s="2" t="inlineStr">
        <is>
          <t>1. Feuille Devis : 5 cellules affichent une erreur (#N/A, #DIV/0!, #REF!, #VALEUR!, #NOM?).</t>
        </is>
      </c>
    </row>
    <row r="4">
      <c r="A4" s="2" t="inlineStr">
        <is>
          <t xml:space="preserve">   Pour chacune : Formules › Vérification des erreurs › Repérer une erreur, puis Évaluer la formule. Notez la cellule d'origine dans la feuille Questions.</t>
        </is>
      </c>
    </row>
    <row r="5">
      <c r="A5" s="2" t="inlineStr">
        <is>
          <t>2. Corrigez le devis : Total HT = 4 650 €, Net HT = 4 417,50 €, TTC = 5 301 €.</t>
        </is>
      </c>
    </row>
    <row r="6">
      <c r="A6" s="2" t="inlineStr">
        <is>
          <t xml:space="preserve">   Astuce : Repérer les antécédents sur E14 (TTC) pour remonter jusqu'aux saisies.</t>
        </is>
      </c>
    </row>
    <row r="7">
      <c r="A7" s="2" t="inlineStr">
        <is>
          <t>3. Feuille Primes : Excel signale une référence circulaire (barre d'état). Retrouvez-la avec Formules › Vérification des erreurs › Références circulaires.</t>
        </is>
      </c>
    </row>
    <row r="8">
      <c r="A8" s="2" t="inlineStr">
        <is>
          <t xml:space="preserve">   Activez le calcul itératif (Fichier › Options › Formules) : la prime vaut 4 545,45 €. Remplacez ensuite B4 par la formule directe =B2*B3/(1+B3) et désactivez le calcul itératif.</t>
        </is>
      </c>
    </row>
    <row r="9">
      <c r="A9" s="2" t="inlineStr">
        <is>
          <t>4. Formules › Fenêtre Espion › Ajouter un espion sur Synthèse!B2:B4. Revenez sur Devis, modifiez les jours (colonne C) et observez la fenêtre.</t>
        </is>
      </c>
    </row>
    <row r="10">
      <c r="A10" s="2" t="inlineStr"/>
    </row>
    <row r="11">
      <c r="A11" s="2" t="inlineStr">
        <is>
          <t>À l'ouverture, Excel affiche un avertissement de référence circulaire : c'est voulu (feuille Primes).</t>
        </is>
      </c>
    </row>
    <row r="12">
      <c r="A12" s="2" t="inlineStr">
        <is>
          <t>Le corrigé se trouve dans les feuilles « Devis (corrigé) » et « Primes (corrigé) 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8" customWidth="1" min="3" max="3"/>
    <col width="12" customWidth="1" min="4" max="4"/>
    <col width="14" customWidth="1" min="5" max="5"/>
    <col width="11" customWidth="1" min="6" max="6"/>
    <col width="15" customWidth="1" min="7" max="7"/>
  </cols>
  <sheetData>
    <row r="1">
      <c r="A1" s="1" t="inlineStr">
        <is>
          <t>Devis formation</t>
        </is>
      </c>
    </row>
    <row r="3">
      <c r="A3" s="3" t="inlineStr">
        <is>
          <t>Code</t>
        </is>
      </c>
      <c r="B3" s="3" t="inlineStr">
        <is>
          <t>Formation</t>
        </is>
      </c>
      <c r="C3" s="3" t="inlineStr">
        <is>
          <t>Jours</t>
        </is>
      </c>
      <c r="D3" s="3" t="inlineStr">
        <is>
          <t>Tarif / jour</t>
        </is>
      </c>
      <c r="E3" s="3" t="inlineStr">
        <is>
          <t>Montant</t>
        </is>
      </c>
      <c r="F3" s="3" t="inlineStr">
        <is>
          <t>Stagiaires</t>
        </is>
      </c>
      <c r="G3" s="3" t="inlineStr">
        <is>
          <t>Coût / stagiaire</t>
        </is>
      </c>
    </row>
    <row r="4">
      <c r="A4" s="4" t="inlineStr">
        <is>
          <t>EXC</t>
        </is>
      </c>
      <c r="B4" s="4">
        <f>VLOOKUP(A4,Tarifs!$A$2:$C$6,2,0)</f>
        <v/>
      </c>
      <c r="C4" s="4" t="n">
        <v>3</v>
      </c>
      <c r="D4" s="5">
        <f>VLOOKUP(A4,Tarifs!$A$2:$C$6,3,0)</f>
        <v/>
      </c>
      <c r="E4" s="5">
        <f>C4*D4</f>
        <v/>
      </c>
      <c r="F4" s="4" t="n">
        <v>8</v>
      </c>
      <c r="G4" s="5">
        <f>E4/F4</f>
        <v/>
      </c>
    </row>
    <row r="5">
      <c r="A5" s="4" t="inlineStr">
        <is>
          <t>WRD</t>
        </is>
      </c>
      <c r="B5" s="4">
        <f>VLOOKUP(A5,Tarifs!$A$2:$C$6,2,0)</f>
        <v/>
      </c>
      <c r="C5" s="4" t="n">
        <v>2</v>
      </c>
      <c r="D5" s="5">
        <f>VLOOKUP(A5,Tarifs!$A$2:$C$6,3,0)</f>
        <v/>
      </c>
      <c r="E5" s="5">
        <f>C5*D5</f>
        <v/>
      </c>
      <c r="F5" s="4" t="n">
        <v>6</v>
      </c>
      <c r="G5" s="5">
        <f>E5/F5</f>
        <v/>
      </c>
    </row>
    <row r="6">
      <c r="A6" s="4" t="inlineStr">
        <is>
          <t>PWP</t>
        </is>
      </c>
      <c r="B6" s="4">
        <f>VLOOKUP(A6,Tarifs!$A$2:$C$6,2,0)</f>
        <v/>
      </c>
      <c r="C6" s="4" t="n">
        <v>2</v>
      </c>
      <c r="D6" s="5">
        <f>VLOOKUP(A6,Tarifs!$A$2:$C$6,3,0)</f>
        <v/>
      </c>
      <c r="E6" s="5">
        <f>C6*D6</f>
        <v/>
      </c>
      <c r="F6" s="4" t="n">
        <v>5</v>
      </c>
      <c r="G6" s="5">
        <f>E6/F6</f>
        <v/>
      </c>
    </row>
    <row r="7">
      <c r="A7" s="4" t="inlineStr">
        <is>
          <t>OUT</t>
        </is>
      </c>
      <c r="B7" s="4">
        <f>VLOOKUP(A7,Tarifs!$A$2:$C$6,2,0)</f>
        <v/>
      </c>
      <c r="C7" s="4" t="n">
        <v>1</v>
      </c>
      <c r="D7" s="5">
        <f>VLOOKUP(A7,Tarifs!$A$2:$C$6,3,0)</f>
        <v/>
      </c>
      <c r="E7" s="5">
        <f>C7*D7</f>
        <v/>
      </c>
      <c r="F7" s="4" t="n"/>
      <c r="G7" s="5">
        <f>E7/F7</f>
        <v/>
      </c>
    </row>
    <row r="8">
      <c r="A8" s="4" t="inlineStr">
        <is>
          <t>ACC</t>
        </is>
      </c>
      <c r="B8" s="4">
        <f>VLOOKUP(A8,Tarifs!$A$2:$C$6,2,0)</f>
        <v/>
      </c>
      <c r="C8" s="4" t="n">
        <v>3</v>
      </c>
      <c r="D8" s="5">
        <f>VLOOKUP(A8,Tarifs!$A$2:$C$6,3,0)</f>
        <v/>
      </c>
      <c r="E8" s="5">
        <f>C8*#REF!</f>
        <v/>
      </c>
      <c r="F8" s="4" t="n">
        <v>4</v>
      </c>
      <c r="G8" s="5">
        <f>E8/F8</f>
        <v/>
      </c>
    </row>
    <row r="10">
      <c r="A10" s="6" t="inlineStr">
        <is>
          <t>Total HT</t>
        </is>
      </c>
      <c r="B10" s="4" t="n"/>
      <c r="E10" s="7">
        <f>SUM(E4:E8)</f>
        <v/>
      </c>
    </row>
    <row r="11">
      <c r="A11" s="6" t="inlineStr">
        <is>
          <t>Remise</t>
        </is>
      </c>
      <c r="B11" s="4" t="inlineStr">
        <is>
          <t>5 %</t>
        </is>
      </c>
      <c r="E11" s="5">
        <f>E10*B11</f>
        <v/>
      </c>
    </row>
    <row r="12">
      <c r="A12" s="6" t="inlineStr">
        <is>
          <t>Net HT</t>
        </is>
      </c>
      <c r="B12" s="4" t="n"/>
      <c r="E12" s="7">
        <f>E10-E11</f>
        <v/>
      </c>
    </row>
    <row r="13">
      <c r="A13" s="6" t="inlineStr">
        <is>
          <t>TVA</t>
        </is>
      </c>
      <c r="B13" s="8" t="n">
        <v>0.2</v>
      </c>
      <c r="E13" s="5">
        <f>E12*TVA</f>
        <v/>
      </c>
    </row>
    <row r="14">
      <c r="A14" s="6" t="inlineStr">
        <is>
          <t>TTC</t>
        </is>
      </c>
      <c r="B14" s="4" t="n"/>
      <c r="E14" s="7">
        <f>E12+E13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2" customWidth="1" min="3" max="3"/>
  </cols>
  <sheetData>
    <row r="1">
      <c r="A1" s="3" t="inlineStr">
        <is>
          <t>Code</t>
        </is>
      </c>
      <c r="B1" s="3" t="inlineStr">
        <is>
          <t>Formation</t>
        </is>
      </c>
      <c r="C1" s="3" t="inlineStr">
        <is>
          <t>Tarif / jour</t>
        </is>
      </c>
    </row>
    <row r="2">
      <c r="A2" s="4" t="inlineStr">
        <is>
          <t>EXC</t>
        </is>
      </c>
      <c r="B2" s="4" t="inlineStr">
        <is>
          <t>Excel</t>
        </is>
      </c>
      <c r="C2" s="5" t="n">
        <v>450</v>
      </c>
    </row>
    <row r="3">
      <c r="A3" s="4" t="inlineStr">
        <is>
          <t>WRD</t>
        </is>
      </c>
      <c r="B3" s="4" t="inlineStr">
        <is>
          <t>Word</t>
        </is>
      </c>
      <c r="C3" s="5" t="n">
        <v>400</v>
      </c>
    </row>
    <row r="4">
      <c r="A4" s="4" t="inlineStr">
        <is>
          <t>PPT</t>
        </is>
      </c>
      <c r="B4" s="4" t="inlineStr">
        <is>
          <t>PowerPoint</t>
        </is>
      </c>
      <c r="C4" s="5" t="n">
        <v>380</v>
      </c>
    </row>
    <row r="5">
      <c r="A5" s="4" t="inlineStr">
        <is>
          <t>OUT</t>
        </is>
      </c>
      <c r="B5" s="4" t="inlineStr">
        <is>
          <t>Outlook</t>
        </is>
      </c>
      <c r="C5" s="5" t="n">
        <v>300</v>
      </c>
    </row>
    <row r="6">
      <c r="A6" s="4" t="inlineStr">
        <is>
          <t>ACC</t>
        </is>
      </c>
      <c r="B6" s="4" t="inlineStr">
        <is>
          <t>Access</t>
        </is>
      </c>
      <c r="C6" s="5" t="n">
        <v>480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Prime d'intéressement</t>
        </is>
      </c>
    </row>
    <row r="2">
      <c r="A2" s="9" t="inlineStr">
        <is>
          <t>Bénéfice avant prime</t>
        </is>
      </c>
      <c r="B2" s="5" t="n">
        <v>50000</v>
      </c>
    </row>
    <row r="3">
      <c r="A3" s="9" t="inlineStr">
        <is>
          <t>Taux de prime</t>
        </is>
      </c>
      <c r="B3" s="8" t="n">
        <v>0.1</v>
      </c>
    </row>
    <row r="4">
      <c r="A4" s="9" t="inlineStr">
        <is>
          <t>Prime</t>
        </is>
      </c>
      <c r="B4" s="5">
        <f>B3*B5</f>
        <v/>
      </c>
    </row>
    <row r="5">
      <c r="A5" s="9" t="inlineStr">
        <is>
          <t>Bénéfice net</t>
        </is>
      </c>
      <c r="B5" s="5">
        <f>B2-B4</f>
        <v/>
      </c>
    </row>
    <row r="7">
      <c r="A7" s="2" t="inlineStr">
        <is>
          <t>La prime vaut 10 % du bénéfice net, et le bénéfice net dépend de la prime.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</cols>
  <sheetData>
    <row r="1">
      <c r="A1" s="3" t="inlineStr">
        <is>
          <t>Indicateur</t>
        </is>
      </c>
      <c r="B1" s="3" t="inlineStr">
        <is>
          <t>Valeur</t>
        </is>
      </c>
      <c r="D1" s="2" t="inlineStr">
        <is>
          <t>Cette synthèse lit le devis corrigé : placez-y la fenêtre Espion.</t>
        </is>
      </c>
    </row>
    <row r="2">
      <c r="A2" s="4" t="inlineStr">
        <is>
          <t>Total HT</t>
        </is>
      </c>
      <c r="B2" s="5">
        <f>'Devis (corrigé)'!E10</f>
        <v/>
      </c>
    </row>
    <row r="3">
      <c r="A3" s="4" t="inlineStr">
        <is>
          <t>Net HT</t>
        </is>
      </c>
      <c r="B3" s="5">
        <f>'Devis (corrigé)'!E12</f>
        <v/>
      </c>
    </row>
    <row r="4">
      <c r="A4" s="4" t="inlineStr">
        <is>
          <t>TTC</t>
        </is>
      </c>
      <c r="B4" s="5">
        <f>'Devis (corrigé)'!E14</f>
        <v/>
      </c>
    </row>
    <row r="5">
      <c r="A5" s="4" t="inlineStr">
        <is>
          <t>Jours de formation</t>
        </is>
      </c>
      <c r="B5" s="10">
        <f>SUM('Devis (corrigé)'!C4:C8)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6" customWidth="1" min="3" max="3"/>
    <col width="40" customWidth="1" min="4" max="4"/>
    <col width="30" customWidth="1" min="5" max="5"/>
  </cols>
  <sheetData>
    <row r="1">
      <c r="A1" s="3" t="inlineStr">
        <is>
          <t>Cellule en erreur</t>
        </is>
      </c>
      <c r="B1" s="3" t="inlineStr">
        <is>
          <t>Erreur</t>
        </is>
      </c>
      <c r="C1" s="3" t="inlineStr">
        <is>
          <t>Cellule d'origine</t>
        </is>
      </c>
      <c r="D1" s="3" t="inlineStr">
        <is>
          <t>Cause</t>
        </is>
      </c>
      <c r="E1" s="3" t="inlineStr">
        <is>
          <t>Correction</t>
        </is>
      </c>
    </row>
    <row r="2">
      <c r="A2" s="11" t="n"/>
      <c r="B2" s="4" t="e">
        <v>#N/A</v>
      </c>
      <c r="C2" s="11" t="n"/>
      <c r="D2" s="11" t="n"/>
      <c r="E2" s="11" t="n"/>
    </row>
    <row r="3">
      <c r="A3" s="11" t="n"/>
      <c r="B3" s="4" t="e">
        <v>#DIV/0!</v>
      </c>
      <c r="C3" s="11" t="n"/>
      <c r="D3" s="11" t="n"/>
      <c r="E3" s="11" t="n"/>
    </row>
    <row r="4">
      <c r="A4" s="11" t="n"/>
      <c r="B4" s="4" t="e">
        <v>#REF!</v>
      </c>
      <c r="C4" s="11" t="n"/>
      <c r="D4" s="11" t="n"/>
      <c r="E4" s="11" t="n"/>
    </row>
    <row r="5">
      <c r="A5" s="11" t="n"/>
      <c r="B5" s="4" t="inlineStr">
        <is>
          <t>#VALEUR!</t>
        </is>
      </c>
      <c r="C5" s="11" t="n"/>
      <c r="D5" s="11" t="n"/>
      <c r="E5" s="11" t="n"/>
    </row>
    <row r="6">
      <c r="A6" s="11" t="n"/>
      <c r="B6" s="4" t="inlineStr">
        <is>
          <t>#NOM?</t>
        </is>
      </c>
      <c r="C6" s="11" t="n"/>
      <c r="D6" s="11" t="n"/>
      <c r="E6" s="11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8" customWidth="1" min="3" max="3"/>
    <col width="12" customWidth="1" min="4" max="4"/>
    <col width="14" customWidth="1" min="5" max="5"/>
    <col width="11" customWidth="1" min="6" max="6"/>
    <col width="15" customWidth="1" min="7" max="7"/>
  </cols>
  <sheetData>
    <row r="1">
      <c r="A1" s="1" t="inlineStr">
        <is>
          <t>Devis formation (corrigé)</t>
        </is>
      </c>
    </row>
    <row r="3">
      <c r="A3" s="3" t="inlineStr">
        <is>
          <t>Code</t>
        </is>
      </c>
      <c r="B3" s="3" t="inlineStr">
        <is>
          <t>Formation</t>
        </is>
      </c>
      <c r="C3" s="3" t="inlineStr">
        <is>
          <t>Jours</t>
        </is>
      </c>
      <c r="D3" s="3" t="inlineStr">
        <is>
          <t>Tarif / jour</t>
        </is>
      </c>
      <c r="E3" s="3" t="inlineStr">
        <is>
          <t>Montant</t>
        </is>
      </c>
      <c r="F3" s="3" t="inlineStr">
        <is>
          <t>Stagiaires</t>
        </is>
      </c>
      <c r="G3" s="3" t="inlineStr">
        <is>
          <t>Coût / stagiaire</t>
        </is>
      </c>
    </row>
    <row r="4">
      <c r="A4" s="4" t="inlineStr">
        <is>
          <t>EXC</t>
        </is>
      </c>
      <c r="B4" s="12">
        <f>VLOOKUP(A4,Tarifs!$A$2:$C$6,2,0)</f>
        <v/>
      </c>
      <c r="C4" s="4" t="n">
        <v>3</v>
      </c>
      <c r="D4" s="13">
        <f>VLOOKUP(A4,Tarifs!$A$2:$C$6,3,0)</f>
        <v/>
      </c>
      <c r="E4" s="13">
        <f>C4*D4</f>
        <v/>
      </c>
      <c r="F4" s="4" t="n">
        <v>8</v>
      </c>
      <c r="G4" s="13">
        <f>E4/F4</f>
        <v/>
      </c>
    </row>
    <row r="5">
      <c r="A5" s="4" t="inlineStr">
        <is>
          <t>WRD</t>
        </is>
      </c>
      <c r="B5" s="12">
        <f>VLOOKUP(A5,Tarifs!$A$2:$C$6,2,0)</f>
        <v/>
      </c>
      <c r="C5" s="4" t="n">
        <v>2</v>
      </c>
      <c r="D5" s="13">
        <f>VLOOKUP(A5,Tarifs!$A$2:$C$6,3,0)</f>
        <v/>
      </c>
      <c r="E5" s="13">
        <f>C5*D5</f>
        <v/>
      </c>
      <c r="F5" s="4" t="n">
        <v>6</v>
      </c>
      <c r="G5" s="13">
        <f>E5/F5</f>
        <v/>
      </c>
    </row>
    <row r="6">
      <c r="A6" s="4" t="inlineStr">
        <is>
          <t>PPT</t>
        </is>
      </c>
      <c r="B6" s="12">
        <f>VLOOKUP(A6,Tarifs!$A$2:$C$6,2,0)</f>
        <v/>
      </c>
      <c r="C6" s="4" t="n">
        <v>2</v>
      </c>
      <c r="D6" s="13">
        <f>VLOOKUP(A6,Tarifs!$A$2:$C$6,3,0)</f>
        <v/>
      </c>
      <c r="E6" s="13">
        <f>C6*D6</f>
        <v/>
      </c>
      <c r="F6" s="4" t="n">
        <v>5</v>
      </c>
      <c r="G6" s="13">
        <f>E6/F6</f>
        <v/>
      </c>
    </row>
    <row r="7">
      <c r="A7" s="4" t="inlineStr">
        <is>
          <t>OUT</t>
        </is>
      </c>
      <c r="B7" s="12">
        <f>VLOOKUP(A7,Tarifs!$A$2:$C$6,2,0)</f>
        <v/>
      </c>
      <c r="C7" s="4" t="n">
        <v>1</v>
      </c>
      <c r="D7" s="13">
        <f>VLOOKUP(A7,Tarifs!$A$2:$C$6,3,0)</f>
        <v/>
      </c>
      <c r="E7" s="13">
        <f>C7*D7</f>
        <v/>
      </c>
      <c r="F7" s="4" t="n">
        <v>10</v>
      </c>
      <c r="G7" s="13">
        <f>E7/F7</f>
        <v/>
      </c>
    </row>
    <row r="8">
      <c r="A8" s="4" t="inlineStr">
        <is>
          <t>ACC</t>
        </is>
      </c>
      <c r="B8" s="12">
        <f>VLOOKUP(A8,Tarifs!$A$2:$C$6,2,0)</f>
        <v/>
      </c>
      <c r="C8" s="4" t="n">
        <v>3</v>
      </c>
      <c r="D8" s="13">
        <f>VLOOKUP(A8,Tarifs!$A$2:$C$6,3,0)</f>
        <v/>
      </c>
      <c r="E8" s="13">
        <f>C8*D8</f>
        <v/>
      </c>
      <c r="F8" s="4" t="n">
        <v>4</v>
      </c>
      <c r="G8" s="13">
        <f>E8/F8</f>
        <v/>
      </c>
    </row>
    <row r="10">
      <c r="A10" s="6" t="inlineStr">
        <is>
          <t>Total HT</t>
        </is>
      </c>
      <c r="B10" s="4" t="n"/>
      <c r="E10" s="7">
        <f>SUM(E4:E8)</f>
        <v/>
      </c>
    </row>
    <row r="11">
      <c r="A11" s="6" t="inlineStr">
        <is>
          <t>Remise</t>
        </is>
      </c>
      <c r="B11" s="8" t="n">
        <v>0.05</v>
      </c>
      <c r="E11" s="5">
        <f>E10*B11</f>
        <v/>
      </c>
    </row>
    <row r="12">
      <c r="A12" s="6" t="inlineStr">
        <is>
          <t>Net HT</t>
        </is>
      </c>
      <c r="B12" s="4" t="n"/>
      <c r="E12" s="7">
        <f>E10-E11</f>
        <v/>
      </c>
    </row>
    <row r="13">
      <c r="A13" s="6" t="inlineStr">
        <is>
          <t>TVA</t>
        </is>
      </c>
      <c r="B13" s="8" t="n">
        <v>0.2</v>
      </c>
      <c r="E13" s="5">
        <f>E12*B13</f>
        <v/>
      </c>
    </row>
    <row r="14">
      <c r="A14" s="6" t="inlineStr">
        <is>
          <t>TTC</t>
        </is>
      </c>
      <c r="B14" s="4" t="n"/>
      <c r="E14" s="7">
        <f>E12+E13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Prime d'intéressement (corrigé)</t>
        </is>
      </c>
    </row>
    <row r="2">
      <c r="A2" s="9" t="inlineStr">
        <is>
          <t>Bénéfice avant prime</t>
        </is>
      </c>
      <c r="B2" s="5" t="n">
        <v>50000</v>
      </c>
    </row>
    <row r="3">
      <c r="A3" s="9" t="inlineStr">
        <is>
          <t>Taux de prime</t>
        </is>
      </c>
      <c r="B3" s="8" t="n">
        <v>0.1</v>
      </c>
    </row>
    <row r="4">
      <c r="A4" s="9" t="inlineStr">
        <is>
          <t>Prime</t>
        </is>
      </c>
      <c r="B4" s="13">
        <f>B2*B3/(1+B3)</f>
        <v/>
      </c>
    </row>
    <row r="5">
      <c r="A5" s="9" t="inlineStr">
        <is>
          <t>Bénéfice net</t>
        </is>
      </c>
      <c r="B5" s="5">
        <f>B2-B4</f>
        <v/>
      </c>
    </row>
    <row r="7">
      <c r="A7" s="2" t="inlineStr">
        <is>
          <t>La prime vaut 10 % du bénéfice net, et le bénéfice net dépend de la prime.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4" customWidth="1" min="3" max="3"/>
    <col width="44" customWidth="1" min="4" max="4"/>
    <col width="30" customWidth="1" min="5" max="5"/>
  </cols>
  <sheetData>
    <row r="1">
      <c r="A1" s="3" t="inlineStr">
        <is>
          <t>Cellule en erreur</t>
        </is>
      </c>
      <c r="B1" s="3" t="inlineStr">
        <is>
          <t>Erreur</t>
        </is>
      </c>
      <c r="C1" s="3" t="inlineStr">
        <is>
          <t>Cellule d'origine</t>
        </is>
      </c>
      <c r="D1" s="3" t="inlineStr">
        <is>
          <t>Cause</t>
        </is>
      </c>
      <c r="E1" s="3" t="inlineStr">
        <is>
          <t>Correction</t>
        </is>
      </c>
    </row>
    <row r="2">
      <c r="A2" s="4" t="inlineStr">
        <is>
          <t>B6, D6, E6 puis E10 à E14</t>
        </is>
      </c>
      <c r="B2" s="4" t="e">
        <v>#N/A</v>
      </c>
      <c r="C2" s="4" t="inlineStr">
        <is>
          <t>A6</t>
        </is>
      </c>
      <c r="D2" s="4" t="inlineStr">
        <is>
          <t>Code « PWP » absent de la table Tarifs</t>
        </is>
      </c>
      <c r="E2" s="4" t="inlineStr">
        <is>
          <t>Saisir PPT</t>
        </is>
      </c>
    </row>
    <row r="3">
      <c r="A3" s="4" t="inlineStr">
        <is>
          <t>G7</t>
        </is>
      </c>
      <c r="B3" s="4" t="e">
        <v>#DIV/0!</v>
      </c>
      <c r="C3" s="4" t="inlineStr">
        <is>
          <t>F7</t>
        </is>
      </c>
      <c r="D3" s="4" t="inlineStr">
        <is>
          <t>Nombre de stagiaires vide</t>
        </is>
      </c>
      <c r="E3" s="4" t="inlineStr">
        <is>
          <t>Saisir 10</t>
        </is>
      </c>
    </row>
    <row r="4">
      <c r="A4" s="4" t="inlineStr">
        <is>
          <t>E8</t>
        </is>
      </c>
      <c r="B4" s="4" t="e">
        <v>#REF!</v>
      </c>
      <c r="C4" s="4" t="inlineStr">
        <is>
          <t>E8</t>
        </is>
      </c>
      <c r="D4" s="4" t="inlineStr">
        <is>
          <t>Référence supprimée (colonne Tarif effacée)</t>
        </is>
      </c>
      <c r="E4" s="4" t="inlineStr">
        <is>
          <t>Formule C8*D8</t>
        </is>
      </c>
    </row>
    <row r="5">
      <c r="A5" s="4" t="inlineStr">
        <is>
          <t>E11</t>
        </is>
      </c>
      <c r="B5" s="4" t="inlineStr">
        <is>
          <t>#VALEUR! (visible une fois le #N/A corrigé)</t>
        </is>
      </c>
      <c r="C5" s="4" t="inlineStr">
        <is>
          <t>B11</t>
        </is>
      </c>
      <c r="D5" s="4" t="inlineStr">
        <is>
          <t>« 5 % » stocké en texte (import, apostrophe)</t>
        </is>
      </c>
      <c r="E5" s="4" t="inlineStr">
        <is>
          <t>Saisir 5% (nombre)</t>
        </is>
      </c>
    </row>
    <row r="6">
      <c r="A6" s="4" t="inlineStr">
        <is>
          <t>E13</t>
        </is>
      </c>
      <c r="B6" s="4" t="inlineStr">
        <is>
          <t>#NOM?</t>
        </is>
      </c>
      <c r="C6" s="4" t="inlineStr">
        <is>
          <t>E13</t>
        </is>
      </c>
      <c r="D6" s="4" t="inlineStr">
        <is>
          <t>Nom TVA non défini</t>
        </is>
      </c>
      <c r="E6" s="4" t="inlineStr">
        <is>
          <t>Formule E12*B13, ou définir le nom TVA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2026-09-28T08:59:28Z</dcterms:created>
  <dcterms:modified xmlns:dcterms="http://purl.org/dc/terms/" xmlns:xsi="http://www.w3.org/2001/XMLSchema-instance" xsi:type="dcterms:W3CDTF">2026-09-28T08:59:28Z</dcterms:modified>
</cp:coreProperties>
</file>