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Activité" sheetId="2" state="visible" r:id="rId2"/>
    <sheet xmlns:r="http://schemas.openxmlformats.org/officeDocument/2006/relationships" name="Tendance" sheetId="3" state="visible" r:id="rId3"/>
    <sheet xmlns:r="http://schemas.openxmlformats.org/officeDocument/2006/relationships" name="Compétences" sheetId="4" state="visible" r:id="rId4"/>
    <sheet xmlns:r="http://schemas.openxmlformats.org/officeDocument/2006/relationships" name="Trimestres" sheetId="5" state="visible" r:id="rId5"/>
    <sheet xmlns:r="http://schemas.openxmlformats.org/officeDocument/2006/relationships" name="Tendance (corrigé)" sheetId="6" state="visible" r:id="rId6"/>
    <sheet xmlns:r="http://schemas.openxmlformats.org/officeDocument/2006/relationships" name="Graphiques (corrigé)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0.0000"/>
    <numFmt numFmtId="166" formatCode="#,##0.0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164" fontId="2" fillId="0" borderId="1" pivotButton="0" quotePrefix="0" xfId="0"/>
    <xf numFmtId="9" fontId="2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4" fontId="4" fillId="0" borderId="1" pivotButton="0" quotePrefix="0" xfId="0"/>
    <xf numFmtId="165" fontId="4" fillId="0" borderId="1" pivotButton="0" quotePrefix="0" xfId="0"/>
    <xf numFmtId="166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Activité 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'Activité'!B1</f>
            </strRef>
          </tx>
          <spPr>
            <a:ln xmlns:a="http://schemas.openxmlformats.org/drawingml/2006/main">
              <a:prstDash val="solid"/>
            </a:ln>
          </spPr>
          <trendline>
            <trendlineType val="linear"/>
            <forward val="3"/>
            <dispRSqr val="1"/>
            <dispEq val="1"/>
          </trendline>
          <cat>
            <numRef>
              <f>'Activité'!$A$2:$A$13</f>
            </numRef>
          </cat>
          <val>
            <numRef>
              <f>'Activité'!$B$2:$B$13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'Activité'!C1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val>
            <numRef>
              <f>'Activité'!$C$2:$C$13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 (€)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Stagiaires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6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Profil de compétences</a:t>
            </a:r>
          </a:p>
        </rich>
      </tx>
    </title>
    <plotArea>
      <radarChart>
        <radarStyle val="marker"/>
        <ser>
          <idx val="0"/>
          <order val="0"/>
          <tx>
            <strRef>
              <f>'Compétences'!B1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'Compétences'!$A$2:$A$7</f>
            </numRef>
          </cat>
          <val>
            <numRef>
              <f>'Compétences'!$B$2:$B$7</f>
            </numRef>
          </val>
        </ser>
        <ser>
          <idx val="1"/>
          <order val="1"/>
          <tx>
            <strRef>
              <f>'Compétences'!C1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'Compétences'!$A$2:$A$7</f>
            </numRef>
          </cat>
          <val>
            <numRef>
              <f>'Compétences'!$C$2:$C$7</f>
            </numRef>
          </val>
        </ser>
        <ser>
          <idx val="2"/>
          <order val="2"/>
          <tx>
            <strRef>
              <f>'Compétences'!D1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'Compétences'!$A$2:$A$7</f>
            </numRef>
          </cat>
          <val>
            <numRef>
              <f>'Compétences'!$D$2:$D$7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000"/>
          <min val="0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 par trimestre (lignes/colonnes interverties)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'Trimestres'!B1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'Trimestres'!$A$2:$A$3</f>
            </numRef>
          </cat>
          <val>
            <numRef>
              <f>'Trimestres'!$B$2:$B$3</f>
            </numRef>
          </val>
        </ser>
        <ser>
          <idx val="1"/>
          <order val="1"/>
          <tx>
            <strRef>
              <f>'Trimestres'!C1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'Trimestres'!$A$2:$A$3</f>
            </numRef>
          </cat>
          <val>
            <numRef>
              <f>'Trimestres'!$C$2:$C$3</f>
            </numRef>
          </val>
        </ser>
        <ser>
          <idx val="2"/>
          <order val="2"/>
          <tx>
            <strRef>
              <f>'Trimestres'!D1</f>
            </strRef>
          </tx>
          <spPr>
            <a:ln xmlns:a="http://schemas.openxmlformats.org/drawingml/2006/main">
              <a:prstDash val="solid"/>
            </a:ln>
          </spPr>
          <cat>
            <numRef>
              <f>'Trimestres'!$A$2:$A$3</f>
            </numRef>
          </cat>
          <val>
            <numRef>
              <f>'Trimestres'!$D$2:$D$3</f>
            </numRef>
          </val>
        </ser>
        <ser>
          <idx val="3"/>
          <order val="3"/>
          <tx>
            <strRef>
              <f>'Trimestres'!E1</f>
            </strRef>
          </tx>
          <spPr>
            <a:ln xmlns:a="http://schemas.openxmlformats.org/drawingml/2006/main">
              <a:prstDash val="solid"/>
            </a:ln>
          </spPr>
          <cat>
            <numRef>
              <f>'Trimestres'!$A$2:$A$3</f>
            </numRef>
          </cat>
          <val>
            <numRef>
              <f>'Trimestres'!$E$2:$E$3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21</row>
      <rowOff>0</rowOff>
    </from>
    <ext cx="576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21</row>
      <rowOff>0</rowOff>
    </from>
    <ext cx="576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5" customWidth="1" min="1" max="1"/>
  </cols>
  <sheetData>
    <row r="1">
      <c r="A1" s="1" t="inlineStr">
        <is>
          <t>Graphiques avancés : exercice de synthèse</t>
        </is>
      </c>
    </row>
    <row r="2">
      <c r="A2" s="2" t="inlineStr"/>
    </row>
    <row r="3">
      <c r="A3" s="2" t="inlineStr">
        <is>
          <t>1. Feuille Activité : sélectionnez A1:C13, Insertion › Graphique combiné › Créer un graphique combiné personnalisé.</t>
        </is>
      </c>
    </row>
    <row r="4">
      <c r="A4" s="2" t="inlineStr">
        <is>
          <t xml:space="preserve">   CA (€) en histogramme groupé, Stagiaires en courbe avec marqueurs sur l'axe secondaire. Ajoutez les titres des deux axes.</t>
        </is>
      </c>
    </row>
    <row r="5">
      <c r="A5" s="2" t="inlineStr">
        <is>
          <t>2. Clic sur la série CA › Ajouter un élément › Courbe de tendance › Autres options : Linéaire, En avant 3 périodes, équation et R².</t>
        </is>
      </c>
    </row>
    <row r="6">
      <c r="A6" s="2" t="inlineStr">
        <is>
          <t xml:space="preserve">   Attendu : y = 1162,6x + 18068 ; R² = 0,4245.</t>
        </is>
      </c>
    </row>
    <row r="7">
      <c r="A7" s="2" t="inlineStr">
        <is>
          <t>3. Feuille Tendance : calculez la pente, l'ordonnée à l'origine, le R² et la prévision du mois 13 (cellules jaunes).</t>
        </is>
      </c>
    </row>
    <row r="8">
      <c r="A8" s="2" t="inlineStr">
        <is>
          <t>4. Feuille Compétences : graphique radar avec marqueurs (Avant, Après, Objectif TOSA). Axe de 0 à 1 000.</t>
        </is>
      </c>
    </row>
    <row r="9">
      <c r="A9" s="2" t="inlineStr">
        <is>
          <t>5. Feuille Trimestres : histogramme groupé, puis Sélectionner des données : retirez PowerPoint, intervertissez lignes/colonnes,</t>
        </is>
      </c>
    </row>
    <row r="10">
      <c r="A10" s="2" t="inlineStr">
        <is>
          <t xml:space="preserve">   et réglez Cellules masquées et cellules vides sur « Intervalles » (Word, T3 non saisi).</t>
        </is>
      </c>
    </row>
    <row r="11">
      <c r="A11" s="2" t="inlineStr"/>
    </row>
    <row r="12">
      <c r="A12" s="2" t="inlineStr">
        <is>
          <t>Le corrigé : feuilles « Tendance (corrigé) » et « Graphiques (corrigé)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12" customWidth="1" min="4" max="4"/>
  </cols>
  <sheetData>
    <row r="1">
      <c r="A1" s="3" t="inlineStr">
        <is>
          <t>Mois</t>
        </is>
      </c>
      <c r="B1" s="3" t="inlineStr">
        <is>
          <t>CA (€)</t>
        </is>
      </c>
      <c r="C1" s="3" t="inlineStr">
        <is>
          <t>Stagiaires</t>
        </is>
      </c>
      <c r="D1" s="3" t="inlineStr">
        <is>
          <t>Satisfaction</t>
        </is>
      </c>
    </row>
    <row r="2">
      <c r="A2" s="4" t="inlineStr">
        <is>
          <t>janv.</t>
        </is>
      </c>
      <c r="B2" s="5" t="n">
        <v>18200</v>
      </c>
      <c r="C2" s="4" t="n">
        <v>42</v>
      </c>
      <c r="D2" s="6" t="n">
        <v>0.88</v>
      </c>
    </row>
    <row r="3">
      <c r="A3" s="4" t="inlineStr">
        <is>
          <t>févr.</t>
        </is>
      </c>
      <c r="B3" s="5" t="n">
        <v>21500</v>
      </c>
      <c r="C3" s="4" t="n">
        <v>50</v>
      </c>
      <c r="D3" s="6" t="n">
        <v>0.9</v>
      </c>
    </row>
    <row r="4">
      <c r="A4" s="4" t="inlineStr">
        <is>
          <t>mars</t>
        </is>
      </c>
      <c r="B4" s="5" t="n">
        <v>24100</v>
      </c>
      <c r="C4" s="4" t="n">
        <v>55</v>
      </c>
      <c r="D4" s="6" t="n">
        <v>0.86</v>
      </c>
    </row>
    <row r="5">
      <c r="A5" s="4" t="inlineStr">
        <is>
          <t>avr.</t>
        </is>
      </c>
      <c r="B5" s="5" t="n">
        <v>22800</v>
      </c>
      <c r="C5" s="4" t="n">
        <v>52</v>
      </c>
      <c r="D5" s="6" t="n">
        <v>0.91</v>
      </c>
    </row>
    <row r="6">
      <c r="A6" s="4" t="inlineStr">
        <is>
          <t>mai</t>
        </is>
      </c>
      <c r="B6" s="5" t="n">
        <v>26400</v>
      </c>
      <c r="C6" s="4" t="n">
        <v>61</v>
      </c>
      <c r="D6" s="6" t="n">
        <v>0.92</v>
      </c>
    </row>
    <row r="7">
      <c r="A7" s="4" t="inlineStr">
        <is>
          <t>juin</t>
        </is>
      </c>
      <c r="B7" s="5" t="n">
        <v>28900</v>
      </c>
      <c r="C7" s="4" t="n">
        <v>66</v>
      </c>
      <c r="D7" s="6" t="n">
        <v>0.89</v>
      </c>
    </row>
    <row r="8">
      <c r="A8" s="4" t="inlineStr">
        <is>
          <t>juil.</t>
        </is>
      </c>
      <c r="B8" s="5" t="n">
        <v>19600</v>
      </c>
      <c r="C8" s="4" t="n">
        <v>45</v>
      </c>
      <c r="D8" s="6" t="n">
        <v>0.87</v>
      </c>
    </row>
    <row r="9">
      <c r="A9" s="4" t="inlineStr">
        <is>
          <t>août</t>
        </is>
      </c>
      <c r="B9" s="5" t="n">
        <v>15200</v>
      </c>
      <c r="C9" s="4" t="n">
        <v>34</v>
      </c>
      <c r="D9" s="6" t="n">
        <v>0.9</v>
      </c>
    </row>
    <row r="10">
      <c r="A10" s="4" t="inlineStr">
        <is>
          <t>sept.</t>
        </is>
      </c>
      <c r="B10" s="5" t="n">
        <v>30500</v>
      </c>
      <c r="C10" s="4" t="n">
        <v>70</v>
      </c>
      <c r="D10" s="6" t="n">
        <v>0.93</v>
      </c>
    </row>
    <row r="11">
      <c r="A11" s="4" t="inlineStr">
        <is>
          <t>oct.</t>
        </is>
      </c>
      <c r="B11" s="5" t="n">
        <v>33100</v>
      </c>
      <c r="C11" s="4" t="n">
        <v>76</v>
      </c>
      <c r="D11" s="6" t="n">
        <v>0.9399999999999999</v>
      </c>
    </row>
    <row r="12">
      <c r="A12" s="4" t="inlineStr">
        <is>
          <t>nov.</t>
        </is>
      </c>
      <c r="B12" s="5" t="n">
        <v>35800</v>
      </c>
      <c r="C12" s="4" t="n">
        <v>82</v>
      </c>
      <c r="D12" s="6" t="n">
        <v>0.92</v>
      </c>
    </row>
    <row r="13">
      <c r="A13" s="4" t="inlineStr">
        <is>
          <t>déc.</t>
        </is>
      </c>
      <c r="B13" s="5" t="n">
        <v>31400</v>
      </c>
      <c r="C13" s="4" t="n">
        <v>72</v>
      </c>
      <c r="D13" s="6" t="n">
        <v>0.95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2" max="2"/>
    <col width="26" customWidth="1" min="4" max="4"/>
    <col width="16" customWidth="1" min="5" max="5"/>
  </cols>
  <sheetData>
    <row r="1">
      <c r="A1" s="3" t="inlineStr">
        <is>
          <t>N° mois</t>
        </is>
      </c>
      <c r="B1" s="3" t="inlineStr">
        <is>
          <t>CA (€)</t>
        </is>
      </c>
    </row>
    <row r="2">
      <c r="A2" s="7" t="n">
        <v>1</v>
      </c>
      <c r="B2" s="8" t="n">
        <v>18200</v>
      </c>
      <c r="D2" s="9" t="inlineStr">
        <is>
          <t>Pente (a)</t>
        </is>
      </c>
      <c r="E2" s="10" t="n"/>
    </row>
    <row r="3">
      <c r="A3" s="7" t="n">
        <v>2</v>
      </c>
      <c r="B3" s="8" t="n">
        <v>21500</v>
      </c>
      <c r="D3" s="9" t="inlineStr">
        <is>
          <t>Ordonnée à l'origine (b)</t>
        </is>
      </c>
      <c r="E3" s="10" t="n"/>
    </row>
    <row r="4">
      <c r="A4" s="7" t="n">
        <v>3</v>
      </c>
      <c r="B4" s="8" t="n">
        <v>24100</v>
      </c>
      <c r="D4" s="9" t="inlineStr">
        <is>
          <t>R²</t>
        </is>
      </c>
      <c r="E4" s="11" t="n"/>
    </row>
    <row r="5">
      <c r="A5" s="7" t="n">
        <v>4</v>
      </c>
      <c r="B5" s="8" t="n">
        <v>22800</v>
      </c>
      <c r="D5" s="9" t="inlineStr">
        <is>
          <t>Prévision mois 13</t>
        </is>
      </c>
      <c r="E5" s="12" t="n"/>
    </row>
    <row r="6">
      <c r="A6" s="7" t="n">
        <v>5</v>
      </c>
      <c r="B6" s="8" t="n">
        <v>26400</v>
      </c>
    </row>
    <row r="7">
      <c r="A7" s="7" t="n">
        <v>6</v>
      </c>
      <c r="B7" s="8" t="n">
        <v>28900</v>
      </c>
    </row>
    <row r="8">
      <c r="A8" s="7" t="n">
        <v>7</v>
      </c>
      <c r="B8" s="8" t="n">
        <v>19600</v>
      </c>
    </row>
    <row r="9">
      <c r="A9" s="7" t="n">
        <v>8</v>
      </c>
      <c r="B9" s="8" t="n">
        <v>15200</v>
      </c>
    </row>
    <row r="10">
      <c r="A10" s="7" t="n">
        <v>9</v>
      </c>
      <c r="B10" s="8" t="n">
        <v>30500</v>
      </c>
    </row>
    <row r="11">
      <c r="A11" s="7" t="n">
        <v>10</v>
      </c>
      <c r="B11" s="8" t="n">
        <v>33100</v>
      </c>
    </row>
    <row r="12">
      <c r="A12" s="7" t="n">
        <v>11</v>
      </c>
      <c r="B12" s="8" t="n">
        <v>35800</v>
      </c>
    </row>
    <row r="13">
      <c r="A13" s="7" t="n">
        <v>12</v>
      </c>
      <c r="B13" s="8" t="n">
        <v>31400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0" customWidth="1" min="4" max="4"/>
  </cols>
  <sheetData>
    <row r="1">
      <c r="A1" s="3" t="inlineStr">
        <is>
          <t>Critère</t>
        </is>
      </c>
      <c r="B1" s="3" t="inlineStr">
        <is>
          <t>Avant formation</t>
        </is>
      </c>
      <c r="C1" s="3" t="inlineStr">
        <is>
          <t>Après formation</t>
        </is>
      </c>
      <c r="D1" s="3" t="inlineStr">
        <is>
          <t>Objectif TOSA Avancé</t>
        </is>
      </c>
    </row>
    <row r="2">
      <c r="A2" s="4" t="inlineStr">
        <is>
          <t>Environnement</t>
        </is>
      </c>
      <c r="B2" s="4" t="n">
        <v>620</v>
      </c>
      <c r="C2" s="4" t="n">
        <v>820</v>
      </c>
      <c r="D2" s="4" t="n">
        <v>726</v>
      </c>
    </row>
    <row r="3">
      <c r="A3" s="4" t="inlineStr">
        <is>
          <t>Calculs et formules</t>
        </is>
      </c>
      <c r="B3" s="4" t="n">
        <v>480</v>
      </c>
      <c r="C3" s="4" t="n">
        <v>760</v>
      </c>
      <c r="D3" s="4" t="n">
        <v>726</v>
      </c>
    </row>
    <row r="4">
      <c r="A4" s="4" t="inlineStr">
        <is>
          <t>Mise en forme</t>
        </is>
      </c>
      <c r="B4" s="4" t="n">
        <v>700</v>
      </c>
      <c r="C4" s="4" t="n">
        <v>850</v>
      </c>
      <c r="D4" s="4" t="n">
        <v>726</v>
      </c>
    </row>
    <row r="5">
      <c r="A5" s="4" t="inlineStr">
        <is>
          <t>Gestion des données</t>
        </is>
      </c>
      <c r="B5" s="4" t="n">
        <v>420</v>
      </c>
      <c r="C5" s="4" t="n">
        <v>720</v>
      </c>
      <c r="D5" s="4" t="n">
        <v>726</v>
      </c>
    </row>
    <row r="6">
      <c r="A6" s="4" t="inlineStr">
        <is>
          <t>Graphiques</t>
        </is>
      </c>
      <c r="B6" s="4" t="n">
        <v>380</v>
      </c>
      <c r="C6" s="4" t="n">
        <v>780</v>
      </c>
      <c r="D6" s="4" t="n">
        <v>726</v>
      </c>
    </row>
    <row r="7">
      <c r="A7" s="4" t="inlineStr">
        <is>
          <t>Tableaux croisés</t>
        </is>
      </c>
      <c r="B7" s="4" t="n">
        <v>300</v>
      </c>
      <c r="C7" s="4" t="n">
        <v>690</v>
      </c>
      <c r="D7" s="4" t="n">
        <v>726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3" t="inlineStr">
        <is>
          <t>Formation</t>
        </is>
      </c>
      <c r="B1" s="3" t="inlineStr">
        <is>
          <t>T1</t>
        </is>
      </c>
      <c r="C1" s="3" t="inlineStr">
        <is>
          <t>T2</t>
        </is>
      </c>
      <c r="D1" s="3" t="inlineStr">
        <is>
          <t>T3</t>
        </is>
      </c>
      <c r="E1" s="3" t="inlineStr">
        <is>
          <t>T4</t>
        </is>
      </c>
    </row>
    <row r="2">
      <c r="A2" s="4" t="inlineStr">
        <is>
          <t>Excel</t>
        </is>
      </c>
      <c r="B2" s="5" t="n">
        <v>8200</v>
      </c>
      <c r="C2" s="5" t="n">
        <v>9400</v>
      </c>
      <c r="D2" s="5" t="n">
        <v>7100</v>
      </c>
      <c r="E2" s="5" t="n">
        <v>10300</v>
      </c>
    </row>
    <row r="3">
      <c r="A3" s="4" t="inlineStr">
        <is>
          <t>Word</t>
        </is>
      </c>
      <c r="B3" s="5" t="n">
        <v>4100</v>
      </c>
      <c r="C3" s="5" t="n">
        <v>4600</v>
      </c>
      <c r="D3" s="5" t="n"/>
      <c r="E3" s="5" t="n">
        <v>5200</v>
      </c>
    </row>
    <row r="4">
      <c r="A4" s="4" t="inlineStr">
        <is>
          <t>PowerPoint</t>
        </is>
      </c>
      <c r="B4" s="5" t="n">
        <v>2900</v>
      </c>
      <c r="C4" s="5" t="n">
        <v>3300</v>
      </c>
      <c r="D4" s="5" t="n">
        <v>2500</v>
      </c>
      <c r="E4" s="5" t="n">
        <v>3800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2" max="2"/>
    <col width="26" customWidth="1" min="4" max="4"/>
    <col width="16" customWidth="1" min="5" max="5"/>
  </cols>
  <sheetData>
    <row r="1">
      <c r="A1" s="3" t="inlineStr">
        <is>
          <t>N° mois</t>
        </is>
      </c>
      <c r="B1" s="3" t="inlineStr">
        <is>
          <t>CA (€)</t>
        </is>
      </c>
    </row>
    <row r="2">
      <c r="A2" s="7" t="n">
        <v>1</v>
      </c>
      <c r="B2" s="8" t="n">
        <v>18200</v>
      </c>
      <c r="D2" s="9" t="inlineStr">
        <is>
          <t>Pente (a)</t>
        </is>
      </c>
      <c r="E2" s="13">
        <f>SLOPE(B2:B13,A2:A13)</f>
        <v/>
      </c>
    </row>
    <row r="3">
      <c r="A3" s="7" t="n">
        <v>2</v>
      </c>
      <c r="B3" s="8" t="n">
        <v>21500</v>
      </c>
      <c r="D3" s="9" t="inlineStr">
        <is>
          <t>Ordonnée à l'origine (b)</t>
        </is>
      </c>
      <c r="E3" s="13">
        <f>INTERCEPT(B2:B13,A2:A13)</f>
        <v/>
      </c>
    </row>
    <row r="4">
      <c r="A4" s="7" t="n">
        <v>3</v>
      </c>
      <c r="B4" s="8" t="n">
        <v>24100</v>
      </c>
      <c r="D4" s="9" t="inlineStr">
        <is>
          <t>R²</t>
        </is>
      </c>
      <c r="E4" s="14">
        <f>RSQ(B2:B13,A2:A13)</f>
        <v/>
      </c>
    </row>
    <row r="5">
      <c r="A5" s="7" t="n">
        <v>4</v>
      </c>
      <c r="B5" s="8" t="n">
        <v>22800</v>
      </c>
      <c r="D5" s="9" t="inlineStr">
        <is>
          <t>Prévision mois 13</t>
        </is>
      </c>
      <c r="E5" s="15">
        <f>FORECAST(13,B2:B13,A2:A13)</f>
        <v/>
      </c>
    </row>
    <row r="6">
      <c r="A6" s="7" t="n">
        <v>5</v>
      </c>
      <c r="B6" s="8" t="n">
        <v>26400</v>
      </c>
    </row>
    <row r="7">
      <c r="A7" s="7" t="n">
        <v>6</v>
      </c>
      <c r="B7" s="8" t="n">
        <v>28900</v>
      </c>
      <c r="D7" s="2" t="inlineStr">
        <is>
          <t>En français : PENTE, ORDONNEE.ORIGINE, COEFFICIENT.DETERMINATION, PREVISION (ou PREVISION.LINEAIRE).</t>
        </is>
      </c>
    </row>
    <row r="8">
      <c r="A8" s="7" t="n">
        <v>7</v>
      </c>
      <c r="B8" s="8" t="n">
        <v>19600</v>
      </c>
    </row>
    <row r="9">
      <c r="A9" s="7" t="n">
        <v>8</v>
      </c>
      <c r="B9" s="8" t="n">
        <v>15200</v>
      </c>
    </row>
    <row r="10">
      <c r="A10" s="7" t="n">
        <v>9</v>
      </c>
      <c r="B10" s="8" t="n">
        <v>30500</v>
      </c>
    </row>
    <row r="11">
      <c r="A11" s="7" t="n">
        <v>10</v>
      </c>
      <c r="B11" s="8" t="n">
        <v>33100</v>
      </c>
    </row>
    <row r="12">
      <c r="A12" s="7" t="n">
        <v>11</v>
      </c>
      <c r="B12" s="8" t="n">
        <v>35800</v>
      </c>
    </row>
    <row r="13">
      <c r="A13" s="7" t="n">
        <v>12</v>
      </c>
      <c r="B13" s="8" t="n">
        <v>31400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2026-09-28T09:16:52Z</dcterms:created>
  <dcterms:modified xmlns:dcterms="http://purl.org/dc/terms/" xmlns:xsi="http://www.w3.org/2001/XMLSchema-instance" xsi:type="dcterms:W3CDTF">2026-09-28T09:16:52Z</dcterms:modified>
</cp:coreProperties>
</file>